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ard.podborsky\Documents\MAP V_REALIZACE\Strategický rámec\"/>
    </mc:Choice>
  </mc:AlternateContent>
  <xr:revisionPtr revIDLastSave="0" documentId="13_ncr:1_{357B88B9-00A5-4ED3-8CC2-9F058B97325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M44" i="1"/>
  <c r="M45" i="1"/>
  <c r="M46" i="1"/>
  <c r="M47" i="1"/>
  <c r="M42" i="1"/>
  <c r="M36" i="1"/>
  <c r="M35" i="1"/>
  <c r="M34" i="1"/>
  <c r="M26" i="1"/>
  <c r="M25" i="1"/>
  <c r="M39" i="1" l="1"/>
  <c r="M40" i="1"/>
  <c r="M41" i="1"/>
  <c r="M38" i="1" l="1"/>
  <c r="M37" i="1"/>
  <c r="M33" i="1"/>
  <c r="M32" i="1"/>
  <c r="M31" i="1"/>
  <c r="M30" i="1"/>
  <c r="M29" i="1"/>
  <c r="M28" i="1"/>
  <c r="M24" i="1"/>
  <c r="M12" i="1"/>
  <c r="M11" i="1"/>
  <c r="M10" i="1"/>
  <c r="M8" i="1"/>
  <c r="M7" i="1"/>
  <c r="M5" i="1"/>
</calcChain>
</file>

<file path=xl/sharedStrings.xml><?xml version="1.0" encoding="utf-8"?>
<sst xmlns="http://schemas.openxmlformats.org/spreadsheetml/2006/main" count="413" uniqueCount="181">
  <si>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</si>
  <si>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</si>
  <si>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</si>
  <si>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</si>
  <si>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</si>
  <si>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</si>
  <si>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</si>
  <si>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</si>
  <si>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</si>
  <si>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238"/>
      </rP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</si>
  <si>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rPr>
        <b/>
        <sz val="10"/>
        <color rgb="FF000000"/>
        <rFont val="Calibri"/>
        <family val="2"/>
        <charset val="238"/>
      </rPr>
      <t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</si>
  <si>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</si>
  <si>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</si>
  <si>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</si>
  <si>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</si>
  <si>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</si>
  <si>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</si>
  <si>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</si>
  <si>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</si>
  <si>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</si>
  <si>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</si>
  <si>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rgb="FF000000"/>
        <rFont val="Calibri"/>
        <family val="2"/>
        <charset val="238"/>
      </rPr>
      <t>navýšení kapacity MŠ / novostavba MŠ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238"/>
      </rPr>
      <t xml:space="preserve"> </t>
    </r>
  </si>
  <si>
    <r>
      <rPr>
        <sz val="10"/>
        <color rgb="FF000000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</si>
  <si>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</si>
  <si>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</si>
  <si>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PROJEKTY IROP</t>
  </si>
  <si>
    <t>Mateřská škola Hodějice</t>
  </si>
  <si>
    <t>obec Hodějice</t>
  </si>
  <si>
    <t>Přístavba a nástavba mateřské školy Hodějice</t>
  </si>
  <si>
    <t>Jihomoravský</t>
  </si>
  <si>
    <t>Slavkov u Brna</t>
  </si>
  <si>
    <t>Hodějice</t>
  </si>
  <si>
    <t xml:space="preserve">Rozšíření kapacity MŠ o 20 míst a rozšíření kapacity kuchyně na 150 jídel, vybavení tříd a kuchyně a teras pro polytechnickou výchovu </t>
  </si>
  <si>
    <t>x</t>
  </si>
  <si>
    <t>vydáno stavební povolení, připravena dokumentace pro provádění stavby</t>
  </si>
  <si>
    <t>ano</t>
  </si>
  <si>
    <t>Mateřská škola Lovčičky - příspěvková organizace</t>
  </si>
  <si>
    <t>Obec Lovčičky</t>
  </si>
  <si>
    <t>Stavba nové MŠ</t>
  </si>
  <si>
    <t>Lovčičky</t>
  </si>
  <si>
    <t>rozpracovaná studie</t>
  </si>
  <si>
    <t>ne</t>
  </si>
  <si>
    <t xml:space="preserve">Mateřská škola a Základní škola Heršpice </t>
  </si>
  <si>
    <t>Obec Heršpice</t>
  </si>
  <si>
    <t>Rekonstrukce ZŠ a přístavba MŠ, vybavení učeben ZŠ a vybudování dětského hřiště</t>
  </si>
  <si>
    <t>Heršpice</t>
  </si>
  <si>
    <t>Rekonstrukce staré budovy učeben, vybavení učebny polytechnického vzdělávání. Zajištění konektivity a vybudování dětského hřiště pro aktivity vedoucí ke sociální inkluzi. Pokud bude vybudována dětská skupina, nebude se přistavovat MŠ.</t>
  </si>
  <si>
    <t>Zpracovaná PD, připravená zadávací dokumentace pro výběr zhotovitele; projekt součástí/komplementární investice ZŠ (řádek č. 4: list "ZŠ") a MŠ (řádek č. 25: list "MŠ")</t>
  </si>
  <si>
    <t>Základní škola a mateřská škola Šaratice, příspěvková organizace</t>
  </si>
  <si>
    <t>Obec Šaratice</t>
  </si>
  <si>
    <t>Nová MŠ Šaratice - II.etapa</t>
  </si>
  <si>
    <t>Šaratice</t>
  </si>
  <si>
    <t>Dokončení výstavby nové MŠ - II. Etapa; navýšení kapacity/novostavba</t>
  </si>
  <si>
    <t>Prováděcí PD</t>
  </si>
  <si>
    <t>Mateřská škola Zvídálek, Komenského náměstí 459, Slavkov u Brna, příspěvková organizace</t>
  </si>
  <si>
    <t>Město Slavkov u Brna</t>
  </si>
  <si>
    <t>Rozšíření kapacit MŠ Zvídálek Slavkov u Brna</t>
  </si>
  <si>
    <t>Dobudování (rozšíření) kapacit MŠ o 2 nové třídy</t>
  </si>
  <si>
    <t>X</t>
  </si>
  <si>
    <t>uzavřena SoD na zhotovitele, probíhá realizace</t>
  </si>
  <si>
    <t>Základní a mateřská škola Holubice, okres Vyškov, příspěvková organizace</t>
  </si>
  <si>
    <t>obec Holubice</t>
  </si>
  <si>
    <t>Zvýšení kapacity mateřské školy</t>
  </si>
  <si>
    <t>Holubice</t>
  </si>
  <si>
    <t>Přístavba oddělení MŠ</t>
  </si>
  <si>
    <t>V.2023</t>
  </si>
  <si>
    <t>VIII.2024</t>
  </si>
  <si>
    <t xml:space="preserve">zpracovaná studie, pracuje se na PD pro stav. povolení </t>
  </si>
  <si>
    <t>Základní škola a Mateřská škola, Otnice, příspěvková organizace</t>
  </si>
  <si>
    <t>Obec Otnice</t>
  </si>
  <si>
    <t>Nástavba MŠ v Otnicích</t>
  </si>
  <si>
    <t>Otnice</t>
  </si>
  <si>
    <t>Základní a mateřská škola Bošovice</t>
  </si>
  <si>
    <t>Obec Bošovice</t>
  </si>
  <si>
    <t>Nadstavba a stavební úpravy MŠ Bošovice</t>
  </si>
  <si>
    <t>Bošovice</t>
  </si>
  <si>
    <t>Rozšíření kapacity o 2 třídy o kapacitu 48 míst, vybudování nové kuchyně a rekonstrukce ZTI a rozvodů stávající školky</t>
  </si>
  <si>
    <t xml:space="preserve"> 
 Podepsaná SOD na stavební práce</t>
  </si>
  <si>
    <t>Základní a mateřská škola Velešovice</t>
  </si>
  <si>
    <t>Obec Velešovice</t>
  </si>
  <si>
    <t>Navýšení kapacity mateřské školy</t>
  </si>
  <si>
    <t>Velešovice</t>
  </si>
  <si>
    <t>Rozšíření kapacity stávající budovy</t>
  </si>
  <si>
    <t>ZREALIZOVÁNO</t>
  </si>
  <si>
    <t>PROJEKTY  OSTATNÍ FINANCOVÁNÍ vč. IROP</t>
  </si>
  <si>
    <t>Polytechnika v MŠ</t>
  </si>
  <si>
    <t>Vybavení MŠ pracovními ponky, polytechnickými stavebnicemi, pracovním nářadím a materiálem</t>
  </si>
  <si>
    <t>není relevantní</t>
  </si>
  <si>
    <t>sestavení seznamu pomůcek</t>
  </si>
  <si>
    <t>Knihobudka MŠ</t>
  </si>
  <si>
    <t>Realizace knihobudky před budovou MŠ s posezením pro veřejnost</t>
  </si>
  <si>
    <t>plánování projektu</t>
  </si>
  <si>
    <t>Přírodní zahrada MŠ</t>
  </si>
  <si>
    <t>Přírodní učebna na zahradě MŠ, EVVO prvky na zahradě</t>
  </si>
  <si>
    <t>výběr vhodných prvků</t>
  </si>
  <si>
    <t>Vybavení nových tříd v MŠ</t>
  </si>
  <si>
    <t xml:space="preserve">Nákup nábytku - herní sestavy, skříně, lehátka, stoly, židle do nově budovaných tříd v MŠ </t>
  </si>
  <si>
    <t>Základní škola a Mateřská škola Němčany, okres Vyškov, příspěvková organizace</t>
  </si>
  <si>
    <t>Obec Němčany</t>
  </si>
  <si>
    <t>Dětské hřiště - vybavení</t>
  </si>
  <si>
    <t>Němčany</t>
  </si>
  <si>
    <t>Kompletní vybavení dětského hřiště, herní prvky, prolízačky aj.</t>
  </si>
  <si>
    <t>plánování projektu a výběr vhodnýcn prvků</t>
  </si>
  <si>
    <t>Mateřská škola Zbýšov</t>
  </si>
  <si>
    <t>obec Zbýšov</t>
  </si>
  <si>
    <t>Zřízení polytechnického koutku</t>
  </si>
  <si>
    <t>Zbýšov</t>
  </si>
  <si>
    <t>Nákup ponků, nářadí a materiálu</t>
  </si>
  <si>
    <t>Stavební úpravy MŠ</t>
  </si>
  <si>
    <t>Snížení stropů, zbourání sloupu, oprava podlah</t>
  </si>
  <si>
    <t>Zahrada MŠ</t>
  </si>
  <si>
    <t>Terénní úpravy, obnova herních prvků, zřízení zeleninové zahrádky, vytvoření prostoru pro EVVO</t>
  </si>
  <si>
    <t>Základní škola a Mateřská škola Hrušky, okres Vyškov</t>
  </si>
  <si>
    <t>obec Hrušky</t>
  </si>
  <si>
    <t>Rekonstrukce učebny</t>
  </si>
  <si>
    <t>Hrušky</t>
  </si>
  <si>
    <t>Stavba nové MŠ Holubice pro 112 dětí</t>
  </si>
  <si>
    <t>Vybudování dětské skupiny</t>
  </si>
  <si>
    <t>Vybudování Lesní školky</t>
  </si>
  <si>
    <t>Stavební úpravy RD Koláčkovo náměstí  č.p. 1002 - dětské skupiny</t>
  </si>
  <si>
    <t>NPO - Vybudování dětských skupin</t>
  </si>
  <si>
    <t>MŠ Zvídálek -  vybavení a mobiliář</t>
  </si>
  <si>
    <t>Vybavení pro nová oddělení MŠ  + mobiliář a herní prvky</t>
  </si>
  <si>
    <t xml:space="preserve">Dětské skupiny -  vybavení a mobiliář </t>
  </si>
  <si>
    <t>Vybavení pro DS  + mobiliář a herní prvky</t>
  </si>
  <si>
    <t>Rekonstrukce staré budovy, kterou obec zakoupila v roce 2020. Plánována dětská skupina o kapacitě 12 dětí. Žádost o dotaci bude podána do 15.11.2023. Pokud se vše povede, obec upustí myšlenku budování přístavby MŠ.</t>
  </si>
  <si>
    <t>Dotace podána v polovině  roku 2024.</t>
  </si>
  <si>
    <t>Rozšíření školní kuchyně a jídelny, přístavba učebny pro 5. ročník</t>
  </si>
  <si>
    <t>Zvýšení kapacity kuchyně, jídelny a učeben.</t>
  </si>
  <si>
    <t>Během roku 2024 vznikne PD, poté budou hledány vhodné dotační tituly.</t>
  </si>
  <si>
    <t>Vybudování sportovního hřiště</t>
  </si>
  <si>
    <t>Vybudování sportovního hřiště pro účely MŠ a ZŠ Heršpice.</t>
  </si>
  <si>
    <t>PD je již hotová, budou hledány vhodné dotační tituly.</t>
  </si>
  <si>
    <t>Oprava střech</t>
  </si>
  <si>
    <t>Výměna střech, krovu, střešních latí a krytiny.</t>
  </si>
  <si>
    <t>Stavba nové Lesní MŠ</t>
  </si>
  <si>
    <t>Stavba nové Lesní MŠ Holubice pro 16 dětí</t>
  </si>
  <si>
    <t>Zkvalitnění výuky předškolního vzdělávání</t>
  </si>
  <si>
    <t>Dětská skupina</t>
  </si>
  <si>
    <t>Stavba/rekostrukce Dětské skupiny pro 2 x 12 dětí</t>
  </si>
  <si>
    <t>studie</t>
  </si>
  <si>
    <t>Základní škola a Mateřská škola Kobeřice u Brna, okres Vyškov, příspěvková organizace</t>
  </si>
  <si>
    <t>obec Kobeřice u Brna</t>
  </si>
  <si>
    <t xml:space="preserve">Rekonstrukce dětského hřiště </t>
  </si>
  <si>
    <t>Kobeřice u Brna</t>
  </si>
  <si>
    <t xml:space="preserve">Rekonstrukce dětského hřiště, nové herní prvky, změkčený povrch dětského hřiště </t>
  </si>
  <si>
    <t xml:space="preserve">Rekonstrukce třídy MŠ </t>
  </si>
  <si>
    <t>Výstavba relaxačního patra a polytechnického koutku</t>
  </si>
  <si>
    <t>podpis</t>
  </si>
  <si>
    <t xml:space="preserve">Pozn. </t>
  </si>
  <si>
    <t>aktualizováno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</si>
  <si>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</si>
  <si>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</si>
  <si>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</si>
  <si>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</si>
  <si>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</si>
  <si>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</si>
  <si>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Nástavba společenské místnosti v MŠ a oprava střech</t>
  </si>
  <si>
    <t>Základní a Mateřská škola Nížkovice, příspěvková organizace</t>
  </si>
  <si>
    <t>obec Nížkovice</t>
  </si>
  <si>
    <t>Stavební úpravy 2. NP</t>
  </si>
  <si>
    <t>Nížkovice</t>
  </si>
  <si>
    <t>Domenotáž starého obložení, posílení rozvodu elektrického vedení, výměna vstupních dveří do 2NP vč. el.vrátného, video</t>
  </si>
  <si>
    <t>Výměna vchodových dveří</t>
  </si>
  <si>
    <t>Vybavení třídy MŠ</t>
  </si>
  <si>
    <t>Stavebnice polikarpová, sada nábytku s otevřeným a zavřeným úložným prostorem, 2x psaí stůl s úložným prostorem, notebook</t>
  </si>
  <si>
    <t>zpracovaná dokumentace pro provedení stavby, Stanovisko stavebního úřadu, probíhá realizace</t>
  </si>
  <si>
    <t>Vypracovaná PD a podaná žádost na vydání  SP, podaná žádost o dotaci na MMR - Podpora obnovy a rozvoje venkova</t>
  </si>
  <si>
    <t>měkčený herní prvek bude realizován na jaro 2026  bez herních prvků</t>
  </si>
  <si>
    <t>MŠ - interaktivní tabule/projekční plocha</t>
  </si>
  <si>
    <t>passport</t>
  </si>
  <si>
    <t>Stavba nové LMŠ - Lesní školka Na zelené louce.</t>
  </si>
  <si>
    <t>LMŠ Na zelené louce - vvybavení a mobiliář</t>
  </si>
  <si>
    <t>LMŠ Na zelené louce Vytvoření venkovních prostor pro odpočinek a vzdělávací aktivity</t>
  </si>
  <si>
    <t>LMŠ Na zelené louce venkovní herní prvky</t>
  </si>
  <si>
    <t>Stavba/rekostrukce Dětské skupiny pro 12 dětí</t>
  </si>
  <si>
    <t>zadání studie</t>
  </si>
  <si>
    <t>Vybudování dětského hřiště ve školce</t>
  </si>
  <si>
    <t>Vybudování dětského hřiště ve školce herní prvky/edukační/Montessori</t>
  </si>
  <si>
    <t>Za území ORP Slavkov u Brna</t>
  </si>
  <si>
    <t>Bc. Michal Boudný, starosta Slavkov u Brna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</si>
</sst>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212121"/>
      <name val="Segoe U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1F4E7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rgb="FFC5E0B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5E0B4"/>
        <bgColor rgb="FFBDD7E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9" fillId="11" borderId="0" applyNumberFormat="0" applyBorder="0" applyAlignment="0" applyProtection="0"/>
  </cellStyleXfs>
  <cellXfs count="267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3" borderId="3" xfId="0" applyFill="1" applyBorder="1" applyAlignment="1" applyProtection="1">
      <alignment horizontal="center"/>
      <protection locked="0"/>
    </xf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3" fontId="0" fillId="4" borderId="13" xfId="0" applyNumberFormat="1" applyFill="1" applyBorder="1" applyProtection="1">
      <protection locked="0"/>
    </xf>
    <xf numFmtId="3" fontId="0" fillId="4" borderId="12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9" fillId="5" borderId="15" xfId="0" applyFont="1" applyFill="1" applyBorder="1" applyAlignment="1" applyProtection="1">
      <alignment vertical="center" wrapText="1"/>
      <protection locked="0"/>
    </xf>
    <xf numFmtId="0" fontId="9" fillId="6" borderId="16" xfId="0" applyFont="1" applyFill="1" applyBorder="1" applyAlignment="1" applyProtection="1">
      <alignment vertical="center"/>
      <protection locked="0"/>
    </xf>
    <xf numFmtId="0" fontId="9" fillId="5" borderId="0" xfId="0" applyFont="1" applyFill="1" applyAlignment="1">
      <alignment vertical="center" wrapText="1"/>
    </xf>
    <xf numFmtId="1" fontId="9" fillId="6" borderId="16" xfId="0" applyNumberFormat="1" applyFont="1" applyFill="1" applyBorder="1" applyAlignment="1" applyProtection="1">
      <alignment vertical="center"/>
      <protection locked="0"/>
    </xf>
    <xf numFmtId="1" fontId="9" fillId="6" borderId="17" xfId="0" applyNumberFormat="1" applyFont="1" applyFill="1" applyBorder="1" applyAlignment="1" applyProtection="1">
      <alignment vertical="center"/>
      <protection locked="0"/>
    </xf>
    <xf numFmtId="0" fontId="9" fillId="6" borderId="14" xfId="0" applyFont="1" applyFill="1" applyBorder="1" applyAlignment="1" applyProtection="1">
      <alignment vertical="center" wrapText="1"/>
      <protection locked="0"/>
    </xf>
    <xf numFmtId="0" fontId="9" fillId="5" borderId="14" xfId="0" applyFont="1" applyFill="1" applyBorder="1" applyAlignment="1" applyProtection="1">
      <alignment vertical="center" wrapText="1"/>
      <protection locked="0"/>
    </xf>
    <xf numFmtId="0" fontId="9" fillId="6" borderId="14" xfId="0" applyFont="1" applyFill="1" applyBorder="1" applyAlignment="1" applyProtection="1">
      <alignment vertical="center"/>
      <protection locked="0"/>
    </xf>
    <xf numFmtId="3" fontId="9" fillId="6" borderId="18" xfId="0" applyNumberFormat="1" applyFont="1" applyFill="1" applyBorder="1" applyAlignment="1" applyProtection="1">
      <alignment vertical="center"/>
      <protection locked="0"/>
    </xf>
    <xf numFmtId="3" fontId="9" fillId="5" borderId="17" xfId="0" applyNumberFormat="1" applyFont="1" applyFill="1" applyBorder="1" applyAlignment="1" applyProtection="1">
      <alignment vertical="center" wrapText="1"/>
      <protection locked="0"/>
    </xf>
    <xf numFmtId="0" fontId="9" fillId="6" borderId="18" xfId="0" applyFont="1" applyFill="1" applyBorder="1" applyAlignment="1" applyProtection="1">
      <alignment vertical="center"/>
      <protection locked="0"/>
    </xf>
    <xf numFmtId="0" fontId="9" fillId="6" borderId="17" xfId="0" applyFont="1" applyFill="1" applyBorder="1" applyAlignment="1" applyProtection="1">
      <alignment vertical="center"/>
      <protection locked="0"/>
    </xf>
    <xf numFmtId="0" fontId="9" fillId="5" borderId="16" xfId="0" applyFont="1" applyFill="1" applyBorder="1" applyAlignment="1" applyProtection="1">
      <alignment horizontal="center" vertical="center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9" fillId="6" borderId="14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vertical="center"/>
      <protection locked="0"/>
    </xf>
    <xf numFmtId="1" fontId="9" fillId="5" borderId="16" xfId="0" applyNumberFormat="1" applyFont="1" applyFill="1" applyBorder="1" applyAlignment="1" applyProtection="1">
      <alignment vertical="center"/>
      <protection locked="0"/>
    </xf>
    <xf numFmtId="0" fontId="9" fillId="5" borderId="17" xfId="0" applyFont="1" applyFill="1" applyBorder="1" applyAlignment="1" applyProtection="1">
      <alignment vertical="center"/>
      <protection locked="0"/>
    </xf>
    <xf numFmtId="0" fontId="9" fillId="5" borderId="14" xfId="0" applyFont="1" applyFill="1" applyBorder="1" applyAlignment="1" applyProtection="1">
      <alignment vertical="center"/>
      <protection locked="0"/>
    </xf>
    <xf numFmtId="3" fontId="9" fillId="5" borderId="18" xfId="0" applyNumberFormat="1" applyFont="1" applyFill="1" applyBorder="1" applyAlignment="1" applyProtection="1">
      <alignment vertical="center"/>
      <protection locked="0"/>
    </xf>
    <xf numFmtId="0" fontId="9" fillId="5" borderId="18" xfId="0" applyFont="1" applyFill="1" applyBorder="1" applyAlignment="1" applyProtection="1">
      <alignment vertical="center"/>
      <protection locked="0"/>
    </xf>
    <xf numFmtId="0" fontId="9" fillId="5" borderId="18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19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vertical="center" wrapText="1"/>
      <protection locked="0"/>
    </xf>
    <xf numFmtId="0" fontId="9" fillId="5" borderId="14" xfId="0" applyFont="1" applyFill="1" applyBorder="1" applyAlignment="1" applyProtection="1">
      <alignment wrapText="1"/>
      <protection locked="0"/>
    </xf>
    <xf numFmtId="3" fontId="9" fillId="5" borderId="18" xfId="0" applyNumberFormat="1" applyFont="1" applyFill="1" applyBorder="1" applyProtection="1">
      <protection locked="0"/>
    </xf>
    <xf numFmtId="3" fontId="9" fillId="5" borderId="17" xfId="0" applyNumberFormat="1" applyFont="1" applyFill="1" applyBorder="1" applyProtection="1">
      <protection locked="0"/>
    </xf>
    <xf numFmtId="0" fontId="9" fillId="5" borderId="18" xfId="0" applyFont="1" applyFill="1" applyBorder="1" applyAlignment="1" applyProtection="1">
      <alignment horizontal="right"/>
      <protection locked="0"/>
    </xf>
    <xf numFmtId="0" fontId="9" fillId="5" borderId="17" xfId="0" applyFont="1" applyFill="1" applyBorder="1" applyAlignment="1" applyProtection="1">
      <alignment horizontal="right"/>
      <protection locked="0"/>
    </xf>
    <xf numFmtId="0" fontId="9" fillId="5" borderId="17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/>
      <protection locked="0"/>
    </xf>
    <xf numFmtId="0" fontId="9" fillId="5" borderId="20" xfId="0" applyFont="1" applyFill="1" applyBorder="1" applyAlignment="1" applyProtection="1">
      <alignment vertical="center" wrapText="1"/>
      <protection locked="0"/>
    </xf>
    <xf numFmtId="0" fontId="9" fillId="5" borderId="21" xfId="0" applyFont="1" applyFill="1" applyBorder="1" applyAlignment="1" applyProtection="1">
      <alignment vertical="center" wrapText="1"/>
      <protection locked="0"/>
    </xf>
    <xf numFmtId="1" fontId="9" fillId="5" borderId="21" xfId="0" applyNumberFormat="1" applyFont="1" applyFill="1" applyBorder="1" applyAlignment="1" applyProtection="1">
      <alignment vertical="center" wrapText="1"/>
      <protection locked="0"/>
    </xf>
    <xf numFmtId="1" fontId="9" fillId="5" borderId="22" xfId="0" applyNumberFormat="1" applyFont="1" applyFill="1" applyBorder="1" applyAlignment="1" applyProtection="1">
      <alignment vertical="center" wrapText="1"/>
      <protection locked="0"/>
    </xf>
    <xf numFmtId="0" fontId="9" fillId="5" borderId="23" xfId="0" applyFont="1" applyFill="1" applyBorder="1" applyAlignment="1" applyProtection="1">
      <alignment vertical="center" wrapText="1"/>
      <protection locked="0"/>
    </xf>
    <xf numFmtId="3" fontId="9" fillId="5" borderId="24" xfId="0" applyNumberFormat="1" applyFont="1" applyFill="1" applyBorder="1" applyAlignment="1" applyProtection="1">
      <alignment vertical="center" wrapText="1"/>
      <protection locked="0"/>
    </xf>
    <xf numFmtId="17" fontId="9" fillId="5" borderId="24" xfId="0" applyNumberFormat="1" applyFont="1" applyFill="1" applyBorder="1" applyAlignment="1" applyProtection="1">
      <alignment vertical="center" wrapText="1"/>
      <protection locked="0"/>
    </xf>
    <xf numFmtId="17" fontId="9" fillId="5" borderId="22" xfId="0" applyNumberFormat="1" applyFont="1" applyFill="1" applyBorder="1" applyAlignment="1" applyProtection="1">
      <alignment vertical="center" wrapText="1"/>
      <protection locked="0"/>
    </xf>
    <xf numFmtId="0" fontId="9" fillId="5" borderId="25" xfId="0" applyFont="1" applyFill="1" applyBorder="1" applyAlignment="1" applyProtection="1">
      <alignment horizontal="center" vertical="center" wrapText="1"/>
      <protection locked="0"/>
    </xf>
    <xf numFmtId="0" fontId="9" fillId="5" borderId="21" xfId="0" applyFont="1" applyFill="1" applyBorder="1" applyAlignment="1" applyProtection="1">
      <alignment vertical="center"/>
      <protection locked="0"/>
    </xf>
    <xf numFmtId="0" fontId="9" fillId="5" borderId="22" xfId="0" applyFont="1" applyFill="1" applyBorder="1" applyAlignment="1" applyProtection="1">
      <alignment vertical="center"/>
      <protection locked="0"/>
    </xf>
    <xf numFmtId="3" fontId="9" fillId="5" borderId="24" xfId="0" applyNumberFormat="1" applyFont="1" applyFill="1" applyBorder="1" applyAlignment="1" applyProtection="1">
      <alignment vertical="center"/>
      <protection locked="0"/>
    </xf>
    <xf numFmtId="0" fontId="9" fillId="5" borderId="18" xfId="0" applyFont="1" applyFill="1" applyBorder="1" applyAlignment="1" applyProtection="1">
      <alignment horizontal="right" vertical="center"/>
      <protection locked="0"/>
    </xf>
    <xf numFmtId="0" fontId="9" fillId="5" borderId="17" xfId="0" applyFont="1" applyFill="1" applyBorder="1" applyAlignment="1" applyProtection="1">
      <alignment horizontal="right" vertical="center"/>
      <protection locked="0"/>
    </xf>
    <xf numFmtId="0" fontId="9" fillId="5" borderId="22" xfId="0" applyFont="1" applyFill="1" applyBorder="1" applyAlignment="1" applyProtection="1">
      <alignment horizontal="center" vertical="center"/>
      <protection locked="0"/>
    </xf>
    <xf numFmtId="0" fontId="9" fillId="5" borderId="24" xfId="0" applyFont="1" applyFill="1" applyBorder="1" applyAlignment="1" applyProtection="1">
      <alignment vertical="center" wrapText="1" shrinkToFit="1"/>
      <protection locked="0"/>
    </xf>
    <xf numFmtId="0" fontId="9" fillId="5" borderId="23" xfId="0" applyFont="1" applyFill="1" applyBorder="1" applyAlignment="1" applyProtection="1">
      <alignment vertical="center"/>
      <protection locked="0"/>
    </xf>
    <xf numFmtId="14" fontId="9" fillId="5" borderId="18" xfId="0" applyNumberFormat="1" applyFont="1" applyFill="1" applyBorder="1" applyAlignment="1" applyProtection="1">
      <alignment horizontal="right" vertical="center"/>
      <protection locked="0"/>
    </xf>
    <xf numFmtId="0" fontId="9" fillId="5" borderId="23" xfId="0" applyFont="1" applyFill="1" applyBorder="1" applyAlignment="1" applyProtection="1">
      <alignment horizontal="center" vertical="center" wrapText="1"/>
      <protection locked="0"/>
    </xf>
    <xf numFmtId="0" fontId="9" fillId="5" borderId="18" xfId="0" applyFont="1" applyFill="1" applyBorder="1" applyAlignment="1" applyProtection="1">
      <alignment wrapText="1"/>
      <protection locked="0"/>
    </xf>
    <xf numFmtId="0" fontId="9" fillId="5" borderId="17" xfId="0" applyFont="1" applyFill="1" applyBorder="1" applyAlignment="1" applyProtection="1">
      <alignment vertical="center" wrapText="1"/>
      <protection locked="0"/>
    </xf>
    <xf numFmtId="3" fontId="9" fillId="5" borderId="18" xfId="0" applyNumberFormat="1" applyFont="1" applyFill="1" applyBorder="1" applyAlignment="1" applyProtection="1">
      <alignment vertical="center" wrapText="1"/>
      <protection locked="0"/>
    </xf>
    <xf numFmtId="0" fontId="9" fillId="5" borderId="18" xfId="0" applyFont="1" applyFill="1" applyBorder="1" applyAlignment="1" applyProtection="1">
      <alignment vertical="center" wrapText="1"/>
      <protection locked="0"/>
    </xf>
    <xf numFmtId="0" fontId="9" fillId="5" borderId="18" xfId="0" applyFont="1" applyFill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 applyProtection="1">
      <alignment wrapText="1"/>
      <protection locked="0"/>
    </xf>
    <xf numFmtId="0" fontId="9" fillId="5" borderId="22" xfId="0" applyFont="1" applyFill="1" applyBorder="1" applyAlignment="1" applyProtection="1">
      <alignment vertical="center" wrapText="1"/>
      <protection locked="0"/>
    </xf>
    <xf numFmtId="0" fontId="9" fillId="5" borderId="24" xfId="0" applyFont="1" applyFill="1" applyBorder="1" applyAlignment="1" applyProtection="1">
      <alignment vertical="center" wrapText="1"/>
      <protection locked="0"/>
    </xf>
    <xf numFmtId="3" fontId="12" fillId="5" borderId="24" xfId="0" applyNumberFormat="1" applyFont="1" applyFill="1" applyBorder="1" applyAlignment="1" applyProtection="1">
      <alignment vertical="center" wrapText="1"/>
      <protection locked="0"/>
    </xf>
    <xf numFmtId="0" fontId="9" fillId="5" borderId="26" xfId="0" applyFont="1" applyFill="1" applyBorder="1" applyAlignment="1" applyProtection="1">
      <alignment horizontal="center" vertical="center"/>
      <protection locked="0"/>
    </xf>
    <xf numFmtId="0" fontId="0" fillId="7" borderId="23" xfId="0" applyFill="1" applyBorder="1" applyAlignment="1" applyProtection="1">
      <alignment horizontal="center" vertical="center"/>
      <protection locked="0"/>
    </xf>
    <xf numFmtId="0" fontId="0" fillId="8" borderId="20" xfId="0" applyFill="1" applyBorder="1" applyAlignment="1" applyProtection="1">
      <alignment vertical="center"/>
      <protection locked="0"/>
    </xf>
    <xf numFmtId="0" fontId="0" fillId="8" borderId="21" xfId="0" applyFill="1" applyBorder="1" applyAlignment="1" applyProtection="1">
      <alignment vertical="center"/>
      <protection locked="0"/>
    </xf>
    <xf numFmtId="0" fontId="0" fillId="8" borderId="22" xfId="0" applyFill="1" applyBorder="1" applyAlignment="1" applyProtection="1">
      <alignment vertical="center"/>
      <protection locked="0"/>
    </xf>
    <xf numFmtId="0" fontId="0" fillId="8" borderId="23" xfId="0" applyFill="1" applyBorder="1" applyAlignment="1" applyProtection="1">
      <alignment vertical="center"/>
      <protection locked="0"/>
    </xf>
    <xf numFmtId="0" fontId="1" fillId="7" borderId="23" xfId="0" applyFont="1" applyFill="1" applyBorder="1" applyAlignment="1" applyProtection="1">
      <alignment horizontal="center"/>
      <protection locked="0"/>
    </xf>
    <xf numFmtId="3" fontId="0" fillId="8" borderId="24" xfId="0" applyNumberFormat="1" applyFill="1" applyBorder="1" applyAlignment="1" applyProtection="1">
      <alignment vertical="center"/>
      <protection locked="0"/>
    </xf>
    <xf numFmtId="3" fontId="0" fillId="8" borderId="22" xfId="0" applyNumberFormat="1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9" fillId="9" borderId="15" xfId="0" applyFont="1" applyFill="1" applyBorder="1" applyAlignment="1" applyProtection="1">
      <alignment vertical="center" wrapText="1"/>
      <protection locked="0"/>
    </xf>
    <xf numFmtId="0" fontId="9" fillId="9" borderId="16" xfId="0" applyFont="1" applyFill="1" applyBorder="1" applyAlignment="1" applyProtection="1">
      <alignment vertical="center"/>
      <protection locked="0"/>
    </xf>
    <xf numFmtId="1" fontId="9" fillId="9" borderId="16" xfId="0" applyNumberFormat="1" applyFont="1" applyFill="1" applyBorder="1" applyAlignment="1" applyProtection="1">
      <alignment vertical="center"/>
      <protection locked="0"/>
    </xf>
    <xf numFmtId="0" fontId="9" fillId="9" borderId="17" xfId="0" applyFont="1" applyFill="1" applyBorder="1" applyAlignment="1" applyProtection="1">
      <alignment vertical="center"/>
      <protection locked="0"/>
    </xf>
    <xf numFmtId="0" fontId="9" fillId="9" borderId="23" xfId="0" applyFont="1" applyFill="1" applyBorder="1" applyAlignment="1" applyProtection="1">
      <alignment vertical="center"/>
      <protection locked="0"/>
    </xf>
    <xf numFmtId="0" fontId="9" fillId="9" borderId="14" xfId="0" applyFont="1" applyFill="1" applyBorder="1" applyAlignment="1" applyProtection="1">
      <alignment vertical="center" wrapText="1"/>
      <protection locked="0"/>
    </xf>
    <xf numFmtId="0" fontId="9" fillId="9" borderId="23" xfId="0" applyFont="1" applyFill="1" applyBorder="1" applyAlignment="1" applyProtection="1">
      <alignment vertical="center" wrapText="1"/>
      <protection locked="0"/>
    </xf>
    <xf numFmtId="3" fontId="9" fillId="9" borderId="24" xfId="0" applyNumberFormat="1" applyFont="1" applyFill="1" applyBorder="1" applyAlignment="1" applyProtection="1">
      <alignment vertical="center"/>
      <protection locked="0"/>
    </xf>
    <xf numFmtId="3" fontId="9" fillId="9" borderId="17" xfId="0" applyNumberFormat="1" applyFont="1" applyFill="1" applyBorder="1" applyAlignment="1" applyProtection="1">
      <alignment vertical="center" wrapText="1"/>
      <protection locked="0"/>
    </xf>
    <xf numFmtId="17" fontId="9" fillId="9" borderId="18" xfId="0" applyNumberFormat="1" applyFont="1" applyFill="1" applyBorder="1" applyAlignment="1" applyProtection="1">
      <alignment vertical="center"/>
      <protection locked="0"/>
    </xf>
    <xf numFmtId="17" fontId="9" fillId="9" borderId="17" xfId="0" applyNumberFormat="1" applyFont="1" applyFill="1" applyBorder="1" applyAlignment="1" applyProtection="1">
      <alignment vertical="center"/>
      <protection locked="0"/>
    </xf>
    <xf numFmtId="0" fontId="9" fillId="9" borderId="18" xfId="0" applyFont="1" applyFill="1" applyBorder="1" applyAlignment="1" applyProtection="1">
      <alignment horizontal="center" vertical="center"/>
      <protection locked="0"/>
    </xf>
    <xf numFmtId="0" fontId="9" fillId="9" borderId="16" xfId="0" applyFont="1" applyFill="1" applyBorder="1" applyAlignment="1" applyProtection="1">
      <alignment horizontal="center" vertical="center"/>
      <protection locked="0"/>
    </xf>
    <xf numFmtId="0" fontId="9" fillId="9" borderId="14" xfId="0" applyFont="1" applyFill="1" applyBorder="1" applyAlignment="1" applyProtection="1">
      <alignment horizontal="center" vertical="center" wrapText="1"/>
      <protection locked="0"/>
    </xf>
    <xf numFmtId="0" fontId="9" fillId="9" borderId="19" xfId="0" applyFont="1" applyFill="1" applyBorder="1" applyAlignment="1" applyProtection="1">
      <alignment horizontal="center" vertical="center"/>
      <protection locked="0"/>
    </xf>
    <xf numFmtId="0" fontId="9" fillId="9" borderId="14" xfId="0" applyFont="1" applyFill="1" applyBorder="1" applyAlignment="1" applyProtection="1">
      <alignment vertical="center"/>
      <protection locked="0"/>
    </xf>
    <xf numFmtId="3" fontId="9" fillId="9" borderId="18" xfId="0" applyNumberFormat="1" applyFont="1" applyFill="1" applyBorder="1" applyAlignment="1" applyProtection="1">
      <alignment vertical="center"/>
      <protection locked="0"/>
    </xf>
    <xf numFmtId="0" fontId="9" fillId="9" borderId="20" xfId="0" applyFont="1" applyFill="1" applyBorder="1" applyAlignment="1" applyProtection="1">
      <alignment vertical="center" wrapText="1"/>
      <protection locked="0"/>
    </xf>
    <xf numFmtId="0" fontId="9" fillId="9" borderId="21" xfId="0" applyFont="1" applyFill="1" applyBorder="1" applyAlignment="1" applyProtection="1">
      <alignment vertical="center"/>
      <protection locked="0"/>
    </xf>
    <xf numFmtId="0" fontId="9" fillId="9" borderId="22" xfId="0" applyFont="1" applyFill="1" applyBorder="1" applyAlignment="1" applyProtection="1">
      <alignment vertical="center"/>
      <protection locked="0"/>
    </xf>
    <xf numFmtId="3" fontId="9" fillId="9" borderId="22" xfId="0" applyNumberFormat="1" applyFont="1" applyFill="1" applyBorder="1" applyAlignment="1" applyProtection="1">
      <alignment vertical="center" wrapText="1"/>
      <protection locked="0"/>
    </xf>
    <xf numFmtId="0" fontId="9" fillId="9" borderId="24" xfId="0" applyFont="1" applyFill="1" applyBorder="1" applyAlignment="1" applyProtection="1">
      <alignment vertical="center"/>
      <protection locked="0"/>
    </xf>
    <xf numFmtId="0" fontId="9" fillId="9" borderId="27" xfId="0" applyFont="1" applyFill="1" applyBorder="1" applyAlignment="1" applyProtection="1">
      <alignment vertical="center"/>
      <protection locked="0"/>
    </xf>
    <xf numFmtId="0" fontId="9" fillId="9" borderId="28" xfId="0" applyFont="1" applyFill="1" applyBorder="1" applyAlignment="1" applyProtection="1">
      <alignment vertical="center" wrapText="1"/>
      <protection locked="0"/>
    </xf>
    <xf numFmtId="3" fontId="9" fillId="9" borderId="19" xfId="0" applyNumberFormat="1" applyFont="1" applyFill="1" applyBorder="1" applyAlignment="1" applyProtection="1">
      <alignment vertical="center" wrapText="1"/>
      <protection locked="0"/>
    </xf>
    <xf numFmtId="0" fontId="9" fillId="9" borderId="18" xfId="0" applyFont="1" applyFill="1" applyBorder="1" applyAlignment="1" applyProtection="1">
      <alignment vertical="center" wrapText="1"/>
      <protection locked="0"/>
    </xf>
    <xf numFmtId="0" fontId="9" fillId="9" borderId="22" xfId="0" applyFont="1" applyFill="1" applyBorder="1" applyAlignment="1" applyProtection="1">
      <alignment vertical="center" wrapText="1"/>
      <protection locked="0"/>
    </xf>
    <xf numFmtId="0" fontId="9" fillId="9" borderId="19" xfId="0" applyFont="1" applyFill="1" applyBorder="1" applyAlignment="1">
      <alignment vertical="center"/>
    </xf>
    <xf numFmtId="0" fontId="9" fillId="9" borderId="29" xfId="0" applyFont="1" applyFill="1" applyBorder="1" applyAlignment="1" applyProtection="1">
      <alignment wrapText="1"/>
      <protection locked="0"/>
    </xf>
    <xf numFmtId="49" fontId="12" fillId="9" borderId="16" xfId="0" applyNumberFormat="1" applyFont="1" applyFill="1" applyBorder="1" applyAlignment="1">
      <alignment horizontal="right" vertical="center" wrapText="1" shrinkToFit="1"/>
    </xf>
    <xf numFmtId="3" fontId="12" fillId="9" borderId="16" xfId="0" applyNumberFormat="1" applyFont="1" applyFill="1" applyBorder="1" applyAlignment="1">
      <alignment horizontal="right" vertical="center"/>
    </xf>
    <xf numFmtId="0" fontId="9" fillId="9" borderId="21" xfId="0" applyFont="1" applyFill="1" applyBorder="1" applyAlignment="1" applyProtection="1">
      <alignment horizontal="left" vertical="center" wrapText="1"/>
      <protection locked="0"/>
    </xf>
    <xf numFmtId="0" fontId="9" fillId="9" borderId="14" xfId="0" applyFont="1" applyFill="1" applyBorder="1" applyAlignment="1" applyProtection="1">
      <alignment horizontal="left" vertical="center"/>
      <protection locked="0"/>
    </xf>
    <xf numFmtId="0" fontId="9" fillId="9" borderId="14" xfId="0" applyFont="1" applyFill="1" applyBorder="1" applyAlignment="1" applyProtection="1">
      <alignment horizontal="left" vertical="center" wrapText="1"/>
      <protection locked="0"/>
    </xf>
    <xf numFmtId="0" fontId="9" fillId="9" borderId="23" xfId="0" applyFont="1" applyFill="1" applyBorder="1" applyAlignment="1" applyProtection="1">
      <alignment horizontal="left" vertical="center"/>
      <protection locked="0"/>
    </xf>
    <xf numFmtId="0" fontId="9" fillId="9" borderId="18" xfId="0" applyFont="1" applyFill="1" applyBorder="1" applyAlignment="1" applyProtection="1">
      <alignment vertical="center"/>
      <protection locked="0"/>
    </xf>
    <xf numFmtId="0" fontId="9" fillId="9" borderId="16" xfId="0" applyFont="1" applyFill="1" applyBorder="1" applyAlignment="1" applyProtection="1">
      <alignment horizontal="left" vertical="center" wrapText="1"/>
      <protection locked="0"/>
    </xf>
    <xf numFmtId="0" fontId="9" fillId="9" borderId="17" xfId="0" applyFont="1" applyFill="1" applyBorder="1" applyAlignment="1" applyProtection="1">
      <alignment horizontal="center" vertical="center"/>
      <protection locked="0"/>
    </xf>
    <xf numFmtId="0" fontId="9" fillId="9" borderId="21" xfId="0" applyFont="1" applyFill="1" applyBorder="1" applyAlignment="1" applyProtection="1">
      <alignment vertical="center" wrapText="1"/>
      <protection locked="0"/>
    </xf>
    <xf numFmtId="0" fontId="9" fillId="9" borderId="30" xfId="0" applyFont="1" applyFill="1" applyBorder="1" applyAlignment="1" applyProtection="1">
      <alignment vertical="center" wrapText="1"/>
      <protection locked="0"/>
    </xf>
    <xf numFmtId="3" fontId="9" fillId="9" borderId="31" xfId="0" applyNumberFormat="1" applyFont="1" applyFill="1" applyBorder="1" applyAlignment="1" applyProtection="1">
      <alignment vertical="center"/>
      <protection locked="0"/>
    </xf>
    <xf numFmtId="0" fontId="9" fillId="9" borderId="32" xfId="0" applyFont="1" applyFill="1" applyBorder="1" applyAlignment="1" applyProtection="1">
      <alignment horizontal="right" vertical="center"/>
      <protection locked="0"/>
    </xf>
    <xf numFmtId="0" fontId="9" fillId="9" borderId="33" xfId="0" applyFont="1" applyFill="1" applyBorder="1" applyAlignment="1" applyProtection="1">
      <alignment horizontal="right" vertical="center"/>
      <protection locked="0"/>
    </xf>
    <xf numFmtId="0" fontId="9" fillId="9" borderId="32" xfId="0" applyFont="1" applyFill="1" applyBorder="1" applyAlignment="1" applyProtection="1">
      <alignment horizontal="center" vertical="center"/>
      <protection locked="0"/>
    </xf>
    <xf numFmtId="3" fontId="9" fillId="9" borderId="34" xfId="0" applyNumberFormat="1" applyFont="1" applyFill="1" applyBorder="1" applyAlignment="1" applyProtection="1">
      <alignment vertical="center"/>
      <protection locked="0"/>
    </xf>
    <xf numFmtId="3" fontId="9" fillId="9" borderId="17" xfId="0" applyNumberFormat="1" applyFont="1" applyFill="1" applyBorder="1" applyProtection="1">
      <protection locked="0"/>
    </xf>
    <xf numFmtId="0" fontId="9" fillId="9" borderId="16" xfId="0" applyFont="1" applyFill="1" applyBorder="1" applyAlignment="1" applyProtection="1">
      <alignment horizontal="right" vertical="center"/>
      <protection locked="0"/>
    </xf>
    <xf numFmtId="0" fontId="9" fillId="9" borderId="34" xfId="0" applyFont="1" applyFill="1" applyBorder="1" applyAlignment="1" applyProtection="1">
      <alignment horizontal="center" vertical="center"/>
      <protection locked="0"/>
    </xf>
    <xf numFmtId="0" fontId="9" fillId="9" borderId="16" xfId="0" applyFont="1" applyFill="1" applyBorder="1" applyAlignment="1" applyProtection="1">
      <alignment vertical="center" wrapText="1"/>
      <protection locked="0"/>
    </xf>
    <xf numFmtId="3" fontId="9" fillId="9" borderId="28" xfId="0" applyNumberFormat="1" applyFont="1" applyFill="1" applyBorder="1" applyAlignment="1" applyProtection="1">
      <alignment vertical="center"/>
      <protection locked="0"/>
    </xf>
    <xf numFmtId="0" fontId="9" fillId="9" borderId="27" xfId="0" applyFont="1" applyFill="1" applyBorder="1" applyAlignment="1" applyProtection="1">
      <alignment horizontal="right" vertical="center"/>
      <protection locked="0"/>
    </xf>
    <xf numFmtId="0" fontId="9" fillId="9" borderId="17" xfId="0" applyFont="1" applyFill="1" applyBorder="1" applyAlignment="1" applyProtection="1">
      <alignment horizontal="right" vertical="center"/>
      <protection locked="0"/>
    </xf>
    <xf numFmtId="0" fontId="9" fillId="9" borderId="14" xfId="0" applyFont="1" applyFill="1" applyBorder="1" applyAlignment="1" applyProtection="1">
      <alignment wrapText="1"/>
      <protection locked="0"/>
    </xf>
    <xf numFmtId="3" fontId="9" fillId="9" borderId="17" xfId="0" applyNumberFormat="1" applyFont="1" applyFill="1" applyBorder="1" applyAlignment="1" applyProtection="1">
      <alignment vertical="center"/>
      <protection locked="0"/>
    </xf>
    <xf numFmtId="0" fontId="9" fillId="9" borderId="31" xfId="0" applyFont="1" applyFill="1" applyBorder="1" applyAlignment="1" applyProtection="1">
      <alignment vertical="center" wrapText="1"/>
      <protection locked="0"/>
    </xf>
    <xf numFmtId="0" fontId="9" fillId="9" borderId="35" xfId="0" applyFont="1" applyFill="1" applyBorder="1" applyAlignment="1" applyProtection="1">
      <alignment vertical="center" wrapText="1"/>
      <protection locked="0"/>
    </xf>
    <xf numFmtId="0" fontId="9" fillId="9" borderId="30" xfId="0" applyFont="1" applyFill="1" applyBorder="1" applyAlignment="1" applyProtection="1">
      <alignment wrapText="1"/>
      <protection locked="0"/>
    </xf>
    <xf numFmtId="0" fontId="9" fillId="9" borderId="30" xfId="0" applyFont="1" applyFill="1" applyBorder="1" applyAlignment="1" applyProtection="1">
      <alignment vertical="center"/>
      <protection locked="0"/>
    </xf>
    <xf numFmtId="3" fontId="9" fillId="9" borderId="32" xfId="0" applyNumberFormat="1" applyFont="1" applyFill="1" applyBorder="1" applyAlignment="1" applyProtection="1">
      <alignment vertical="center"/>
      <protection locked="0"/>
    </xf>
    <xf numFmtId="0" fontId="9" fillId="9" borderId="31" xfId="0" applyFont="1" applyFill="1" applyBorder="1" applyAlignment="1" applyProtection="1">
      <alignment horizontal="center" vertical="center"/>
      <protection locked="0"/>
    </xf>
    <xf numFmtId="0" fontId="9" fillId="9" borderId="37" xfId="0" applyFont="1" applyFill="1" applyBorder="1" applyAlignment="1" applyProtection="1">
      <alignment horizontal="center" vertical="center"/>
      <protection locked="0"/>
    </xf>
    <xf numFmtId="0" fontId="9" fillId="9" borderId="18" xfId="0" applyFont="1" applyFill="1" applyBorder="1" applyAlignment="1" applyProtection="1">
      <alignment horizontal="right" vertical="center"/>
      <protection locked="0"/>
    </xf>
    <xf numFmtId="0" fontId="9" fillId="9" borderId="15" xfId="0" applyFont="1" applyFill="1" applyBorder="1" applyAlignment="1" applyProtection="1">
      <alignment horizontal="center" vertical="center"/>
      <protection locked="0"/>
    </xf>
    <xf numFmtId="0" fontId="9" fillId="9" borderId="39" xfId="0" applyFont="1" applyFill="1" applyBorder="1" applyAlignment="1" applyProtection="1">
      <alignment vertical="center" wrapText="1"/>
      <protection locked="0"/>
    </xf>
    <xf numFmtId="0" fontId="9" fillId="9" borderId="40" xfId="0" applyFont="1" applyFill="1" applyBorder="1" applyAlignment="1" applyProtection="1">
      <alignment horizontal="left" vertical="center" wrapText="1"/>
      <protection locked="0"/>
    </xf>
    <xf numFmtId="49" fontId="12" fillId="9" borderId="40" xfId="0" applyNumberFormat="1" applyFont="1" applyFill="1" applyBorder="1" applyAlignment="1">
      <alignment horizontal="right" vertical="center" wrapText="1" shrinkToFit="1"/>
    </xf>
    <xf numFmtId="3" fontId="12" fillId="9" borderId="40" xfId="0" applyNumberFormat="1" applyFont="1" applyFill="1" applyBorder="1" applyAlignment="1">
      <alignment horizontal="right" vertical="center"/>
    </xf>
    <xf numFmtId="0" fontId="9" fillId="9" borderId="38" xfId="0" applyFont="1" applyFill="1" applyBorder="1" applyAlignment="1" applyProtection="1">
      <alignment horizontal="left" vertical="center"/>
      <protection locked="0"/>
    </xf>
    <xf numFmtId="0" fontId="9" fillId="9" borderId="38" xfId="0" applyFont="1" applyFill="1" applyBorder="1" applyAlignment="1" applyProtection="1">
      <alignment horizontal="left" vertical="center" wrapText="1"/>
      <protection locked="0"/>
    </xf>
    <xf numFmtId="0" fontId="9" fillId="9" borderId="38" xfId="0" applyFont="1" applyFill="1" applyBorder="1" applyAlignment="1" applyProtection="1">
      <alignment vertical="center" wrapText="1"/>
      <protection locked="0"/>
    </xf>
    <xf numFmtId="3" fontId="9" fillId="9" borderId="41" xfId="0" applyNumberFormat="1" applyFont="1" applyFill="1" applyBorder="1" applyAlignment="1" applyProtection="1">
      <alignment vertical="center"/>
      <protection locked="0"/>
    </xf>
    <xf numFmtId="3" fontId="9" fillId="9" borderId="42" xfId="0" applyNumberFormat="1" applyFont="1" applyFill="1" applyBorder="1" applyAlignment="1" applyProtection="1">
      <alignment vertical="center" wrapText="1"/>
      <protection locked="0"/>
    </xf>
    <xf numFmtId="0" fontId="9" fillId="9" borderId="41" xfId="0" applyFont="1" applyFill="1" applyBorder="1" applyAlignment="1" applyProtection="1">
      <alignment vertical="center"/>
      <protection locked="0"/>
    </xf>
    <xf numFmtId="0" fontId="9" fillId="9" borderId="42" xfId="0" applyFont="1" applyFill="1" applyBorder="1" applyAlignment="1" applyProtection="1">
      <alignment vertical="center"/>
      <protection locked="0"/>
    </xf>
    <xf numFmtId="0" fontId="9" fillId="9" borderId="41" xfId="0" applyFont="1" applyFill="1" applyBorder="1" applyAlignment="1" applyProtection="1">
      <alignment horizontal="center" vertical="center"/>
      <protection locked="0"/>
    </xf>
    <xf numFmtId="0" fontId="9" fillId="9" borderId="43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/>
    <xf numFmtId="3" fontId="13" fillId="0" borderId="0" xfId="0" applyNumberFormat="1" applyFont="1" applyProtection="1">
      <protection locked="0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0" fillId="0" borderId="34" xfId="0" applyBorder="1" applyProtection="1">
      <protection locked="0"/>
    </xf>
    <xf numFmtId="0" fontId="0" fillId="0" borderId="34" xfId="0" applyBorder="1"/>
    <xf numFmtId="0" fontId="0" fillId="0" borderId="0" xfId="0" applyAlignment="1">
      <alignment horizontal="center"/>
    </xf>
    <xf numFmtId="0" fontId="14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7" fillId="0" borderId="0" xfId="0" applyFont="1"/>
    <xf numFmtId="0" fontId="9" fillId="0" borderId="0" xfId="0" applyFont="1"/>
    <xf numFmtId="0" fontId="9" fillId="0" borderId="0" xfId="0" applyFont="1" applyProtection="1">
      <protection locked="0"/>
    </xf>
    <xf numFmtId="0" fontId="12" fillId="0" borderId="0" xfId="0" applyFont="1"/>
    <xf numFmtId="0" fontId="18" fillId="0" borderId="0" xfId="0" applyFont="1"/>
    <xf numFmtId="0" fontId="9" fillId="9" borderId="19" xfId="0" applyFon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12" fillId="5" borderId="23" xfId="0" applyFont="1" applyFill="1" applyBorder="1" applyAlignment="1" applyProtection="1">
      <alignment horizontal="center" vertical="center" wrapText="1"/>
      <protection locked="0"/>
    </xf>
    <xf numFmtId="0" fontId="0" fillId="9" borderId="14" xfId="0" applyFill="1" applyBorder="1" applyAlignment="1" applyProtection="1">
      <alignment horizontal="center" vertical="center"/>
      <protection locked="0"/>
    </xf>
    <xf numFmtId="0" fontId="0" fillId="9" borderId="23" xfId="0" applyFill="1" applyBorder="1" applyAlignment="1" applyProtection="1">
      <alignment horizontal="center" vertical="center"/>
      <protection locked="0"/>
    </xf>
    <xf numFmtId="0" fontId="0" fillId="9" borderId="14" xfId="0" applyFill="1" applyBorder="1" applyAlignment="1">
      <alignment horizontal="center" vertical="center"/>
    </xf>
    <xf numFmtId="0" fontId="0" fillId="9" borderId="19" xfId="0" applyFill="1" applyBorder="1"/>
    <xf numFmtId="0" fontId="0" fillId="9" borderId="15" xfId="0" applyFill="1" applyBorder="1"/>
    <xf numFmtId="0" fontId="0" fillId="9" borderId="27" xfId="0" applyFill="1" applyBorder="1"/>
    <xf numFmtId="0" fontId="0" fillId="9" borderId="17" xfId="0" applyFill="1" applyBorder="1" applyProtection="1">
      <protection locked="0"/>
    </xf>
    <xf numFmtId="0" fontId="0" fillId="9" borderId="33" xfId="0" applyFill="1" applyBorder="1" applyProtection="1">
      <protection locked="0"/>
    </xf>
    <xf numFmtId="0" fontId="0" fillId="9" borderId="14" xfId="0" applyFill="1" applyBorder="1" applyProtection="1">
      <protection locked="0"/>
    </xf>
    <xf numFmtId="0" fontId="12" fillId="9" borderId="18" xfId="0" applyFont="1" applyFill="1" applyBorder="1" applyAlignment="1" applyProtection="1">
      <alignment horizontal="right" vertical="center"/>
      <protection locked="0"/>
    </xf>
    <xf numFmtId="0" fontId="12" fillId="9" borderId="14" xfId="0" applyFont="1" applyFill="1" applyBorder="1" applyAlignment="1" applyProtection="1">
      <alignment horizontal="left" vertical="center" wrapText="1"/>
      <protection locked="0"/>
    </xf>
    <xf numFmtId="0" fontId="0" fillId="9" borderId="30" xfId="0" applyFill="1" applyBorder="1" applyAlignment="1">
      <alignment horizontal="center" vertical="center"/>
    </xf>
    <xf numFmtId="0" fontId="0" fillId="9" borderId="36" xfId="0" applyFill="1" applyBorder="1" applyAlignment="1" applyProtection="1">
      <alignment horizontal="center" vertical="center"/>
      <protection locked="0"/>
    </xf>
    <xf numFmtId="0" fontId="0" fillId="9" borderId="27" xfId="0" applyFill="1" applyBorder="1" applyProtection="1">
      <protection locked="0"/>
    </xf>
    <xf numFmtId="0" fontId="12" fillId="9" borderId="15" xfId="0" applyFont="1" applyFill="1" applyBorder="1" applyAlignment="1" applyProtection="1">
      <alignment vertical="center" wrapText="1"/>
      <protection locked="0"/>
    </xf>
    <xf numFmtId="0" fontId="12" fillId="9" borderId="16" xfId="0" applyFont="1" applyFill="1" applyBorder="1" applyAlignment="1" applyProtection="1">
      <alignment vertical="center" wrapText="1"/>
      <protection locked="0"/>
    </xf>
    <xf numFmtId="0" fontId="12" fillId="9" borderId="16" xfId="0" applyFont="1" applyFill="1" applyBorder="1" applyAlignment="1" applyProtection="1">
      <alignment vertical="center"/>
      <protection locked="0"/>
    </xf>
    <xf numFmtId="0" fontId="12" fillId="9" borderId="17" xfId="0" applyFont="1" applyFill="1" applyBorder="1" applyAlignment="1" applyProtection="1">
      <alignment vertical="center"/>
      <protection locked="0"/>
    </xf>
    <xf numFmtId="0" fontId="12" fillId="9" borderId="0" xfId="0" applyFont="1" applyFill="1" applyAlignment="1" applyProtection="1">
      <alignment horizontal="left" vertical="center"/>
      <protection locked="0"/>
    </xf>
    <xf numFmtId="0" fontId="12" fillId="9" borderId="14" xfId="0" applyFont="1" applyFill="1" applyBorder="1" applyAlignment="1" applyProtection="1">
      <alignment vertical="center" wrapText="1"/>
      <protection locked="0"/>
    </xf>
    <xf numFmtId="0" fontId="12" fillId="9" borderId="14" xfId="0" applyFont="1" applyFill="1" applyBorder="1" applyAlignment="1" applyProtection="1">
      <alignment vertical="center"/>
      <protection locked="0"/>
    </xf>
    <xf numFmtId="0" fontId="12" fillId="9" borderId="0" xfId="0" applyFont="1" applyFill="1" applyAlignment="1" applyProtection="1">
      <alignment vertical="center" wrapText="1"/>
      <protection locked="0"/>
    </xf>
    <xf numFmtId="0" fontId="9" fillId="9" borderId="16" xfId="0" applyFont="1" applyFill="1" applyBorder="1" applyAlignment="1" applyProtection="1">
      <alignment wrapText="1"/>
      <protection locked="0"/>
    </xf>
    <xf numFmtId="0" fontId="9" fillId="9" borderId="27" xfId="0" applyFont="1" applyFill="1" applyBorder="1" applyAlignment="1" applyProtection="1">
      <alignment vertical="center" wrapText="1"/>
      <protection locked="0"/>
    </xf>
    <xf numFmtId="3" fontId="9" fillId="9" borderId="18" xfId="0" applyNumberFormat="1" applyFont="1" applyFill="1" applyBorder="1" applyAlignment="1" applyProtection="1">
      <alignment vertical="center" wrapText="1"/>
      <protection locked="0"/>
    </xf>
    <xf numFmtId="0" fontId="9" fillId="9" borderId="17" xfId="0" applyFont="1" applyFill="1" applyBorder="1" applyAlignment="1" applyProtection="1">
      <alignment vertical="center" wrapText="1"/>
      <protection locked="0"/>
    </xf>
    <xf numFmtId="0" fontId="0" fillId="9" borderId="38" xfId="0" applyFill="1" applyBorder="1" applyAlignment="1">
      <alignment horizontal="center" vertical="center"/>
    </xf>
    <xf numFmtId="0" fontId="9" fillId="9" borderId="19" xfId="0" applyFont="1" applyFill="1" applyBorder="1" applyAlignment="1" applyProtection="1">
      <alignment vertical="center" wrapText="1"/>
      <protection locked="0"/>
    </xf>
    <xf numFmtId="0" fontId="12" fillId="9" borderId="17" xfId="0" applyFont="1" applyFill="1" applyBorder="1" applyAlignment="1" applyProtection="1">
      <alignment horizontal="right" vertical="center"/>
      <protection locked="0"/>
    </xf>
    <xf numFmtId="0" fontId="9" fillId="9" borderId="15" xfId="0" applyFont="1" applyFill="1" applyBorder="1" applyAlignment="1" applyProtection="1">
      <alignment wrapText="1"/>
      <protection locked="0"/>
    </xf>
    <xf numFmtId="0" fontId="9" fillId="10" borderId="14" xfId="0" applyFont="1" applyFill="1" applyBorder="1" applyAlignment="1" applyProtection="1">
      <alignment horizontal="center" vertical="center" wrapText="1"/>
      <protection locked="0"/>
    </xf>
    <xf numFmtId="0" fontId="9" fillId="10" borderId="16" xfId="0" applyFont="1" applyFill="1" applyBorder="1" applyProtection="1">
      <protection locked="0"/>
    </xf>
    <xf numFmtId="0" fontId="9" fillId="10" borderId="14" xfId="0" applyFont="1" applyFill="1" applyBorder="1" applyAlignment="1" applyProtection="1">
      <alignment vertical="center" wrapText="1"/>
      <protection locked="0"/>
    </xf>
    <xf numFmtId="0" fontId="12" fillId="10" borderId="14" xfId="1" applyFont="1" applyFill="1" applyBorder="1" applyAlignment="1" applyProtection="1">
      <alignment horizontal="center" vertical="center" wrapText="1"/>
      <protection locked="0"/>
    </xf>
    <xf numFmtId="0" fontId="12" fillId="10" borderId="19" xfId="1" applyFont="1" applyFill="1" applyBorder="1" applyAlignment="1" applyProtection="1">
      <alignment horizontal="center" vertical="center"/>
      <protection locked="0"/>
    </xf>
    <xf numFmtId="3" fontId="12" fillId="10" borderId="18" xfId="1" applyNumberFormat="1" applyFont="1" applyFill="1" applyBorder="1" applyAlignment="1" applyProtection="1">
      <alignment vertical="center"/>
      <protection locked="0"/>
    </xf>
    <xf numFmtId="3" fontId="12" fillId="10" borderId="17" xfId="1" applyNumberFormat="1" applyFont="1" applyFill="1" applyBorder="1" applyAlignment="1" applyProtection="1">
      <alignment vertical="center" wrapText="1"/>
      <protection locked="0"/>
    </xf>
    <xf numFmtId="0" fontId="12" fillId="10" borderId="18" xfId="1" applyFont="1" applyFill="1" applyBorder="1" applyAlignment="1" applyProtection="1">
      <alignment vertical="center"/>
      <protection locked="0"/>
    </xf>
    <xf numFmtId="0" fontId="12" fillId="10" borderId="17" xfId="1" applyFont="1" applyFill="1" applyBorder="1" applyAlignment="1" applyProtection="1">
      <alignment vertical="center"/>
      <protection locked="0"/>
    </xf>
    <xf numFmtId="0" fontId="12" fillId="10" borderId="14" xfId="0" applyFont="1" applyFill="1" applyBorder="1" applyAlignment="1" applyProtection="1">
      <alignment horizontal="center" vertical="center" wrapText="1"/>
      <protection locked="0"/>
    </xf>
    <xf numFmtId="0" fontId="12" fillId="10" borderId="19" xfId="1" applyFont="1" applyFill="1" applyBorder="1" applyAlignment="1" applyProtection="1">
      <alignment vertical="center"/>
      <protection locked="0"/>
    </xf>
    <xf numFmtId="3" fontId="12" fillId="10" borderId="17" xfId="1" applyNumberFormat="1" applyFont="1" applyFill="1" applyBorder="1" applyAlignment="1" applyProtection="1">
      <alignment vertical="center"/>
      <protection locked="0"/>
    </xf>
    <xf numFmtId="0" fontId="12" fillId="10" borderId="14" xfId="1" applyFont="1" applyFill="1" applyBorder="1" applyAlignment="1" applyProtection="1">
      <alignment horizontal="left" vertical="center"/>
      <protection locked="0"/>
    </xf>
    <xf numFmtId="0" fontId="13" fillId="10" borderId="14" xfId="0" applyFont="1" applyFill="1" applyBorder="1" applyAlignment="1">
      <alignment horizontal="center" vertical="center"/>
    </xf>
    <xf numFmtId="0" fontId="12" fillId="10" borderId="16" xfId="1" applyFont="1" applyFill="1" applyBorder="1" applyAlignment="1" applyProtection="1">
      <alignment vertical="center" wrapText="1"/>
      <protection locked="0"/>
    </xf>
    <xf numFmtId="0" fontId="12" fillId="10" borderId="16" xfId="1" applyFont="1" applyFill="1" applyBorder="1" applyAlignment="1" applyProtection="1">
      <alignment horizontal="left" vertical="center" wrapText="1"/>
      <protection locked="0"/>
    </xf>
    <xf numFmtId="49" fontId="12" fillId="10" borderId="16" xfId="1" applyNumberFormat="1" applyFont="1" applyFill="1" applyBorder="1" applyAlignment="1">
      <alignment horizontal="right" vertical="center" wrapText="1" shrinkToFit="1"/>
    </xf>
    <xf numFmtId="3" fontId="12" fillId="10" borderId="16" xfId="1" applyNumberFormat="1" applyFont="1" applyFill="1" applyBorder="1" applyAlignment="1">
      <alignment horizontal="right" vertical="center"/>
    </xf>
    <xf numFmtId="0" fontId="12" fillId="10" borderId="16" xfId="1" applyFont="1" applyFill="1" applyBorder="1" applyProtection="1">
      <protection locked="0"/>
    </xf>
    <xf numFmtId="0" fontId="12" fillId="10" borderId="27" xfId="1" applyFont="1" applyFill="1" applyBorder="1" applyProtection="1">
      <protection locked="0"/>
    </xf>
    <xf numFmtId="0" fontId="12" fillId="10" borderId="15" xfId="1" applyFont="1" applyFill="1" applyBorder="1" applyProtection="1">
      <protection locked="0"/>
    </xf>
    <xf numFmtId="0" fontId="13" fillId="10" borderId="30" xfId="0" applyFont="1" applyFill="1" applyBorder="1" applyAlignment="1">
      <alignment horizontal="center" vertical="center"/>
    </xf>
    <xf numFmtId="0" fontId="12" fillId="10" borderId="27" xfId="1" applyFont="1" applyFill="1" applyBorder="1"/>
    <xf numFmtId="0" fontId="12" fillId="10" borderId="15" xfId="1" applyFont="1" applyFill="1" applyBorder="1"/>
    <xf numFmtId="3" fontId="12" fillId="10" borderId="27" xfId="1" applyNumberFormat="1" applyFont="1" applyFill="1" applyBorder="1" applyAlignment="1">
      <alignment horizontal="right" vertical="center"/>
    </xf>
    <xf numFmtId="0" fontId="12" fillId="10" borderId="28" xfId="1" applyFont="1" applyFill="1" applyBorder="1" applyProtection="1">
      <protection locked="0"/>
    </xf>
    <xf numFmtId="0" fontId="12" fillId="10" borderId="15" xfId="1" applyFont="1" applyFill="1" applyBorder="1" applyAlignment="1" applyProtection="1">
      <alignment horizontal="center" vertical="center"/>
      <protection locked="0"/>
    </xf>
    <xf numFmtId="0" fontId="12" fillId="10" borderId="15" xfId="1" applyFont="1" applyFill="1" applyBorder="1" applyAlignment="1">
      <alignment vertical="center"/>
    </xf>
    <xf numFmtId="0" fontId="12" fillId="10" borderId="15" xfId="1" applyFont="1" applyFill="1" applyBorder="1" applyAlignment="1" applyProtection="1">
      <alignment vertical="center"/>
      <protection locked="0"/>
    </xf>
    <xf numFmtId="0" fontId="12" fillId="10" borderId="14" xfId="1" applyFont="1" applyFill="1" applyBorder="1" applyAlignment="1" applyProtection="1">
      <alignment horizontal="left" vertical="center" wrapText="1"/>
      <protection locked="0"/>
    </xf>
    <xf numFmtId="0" fontId="12" fillId="10" borderId="14" xfId="1" applyFont="1" applyFill="1" applyBorder="1" applyProtection="1">
      <protection locked="0"/>
    </xf>
    <xf numFmtId="3" fontId="12" fillId="10" borderId="18" xfId="1" applyNumberFormat="1" applyFont="1" applyFill="1" applyBorder="1" applyProtection="1">
      <protection locked="0"/>
    </xf>
    <xf numFmtId="3" fontId="12" fillId="10" borderId="17" xfId="1" applyNumberFormat="1" applyFont="1" applyFill="1" applyBorder="1" applyProtection="1">
      <protection locked="0"/>
    </xf>
    <xf numFmtId="3" fontId="12" fillId="10" borderId="18" xfId="1" applyNumberFormat="1" applyFont="1" applyFill="1" applyBorder="1"/>
    <xf numFmtId="0" fontId="12" fillId="10" borderId="18" xfId="1" applyFont="1" applyFill="1" applyBorder="1" applyProtection="1">
      <protection locked="0"/>
    </xf>
    <xf numFmtId="0" fontId="12" fillId="10" borderId="17" xfId="1" applyFont="1" applyFill="1" applyBorder="1" applyProtection="1">
      <protection locked="0"/>
    </xf>
    <xf numFmtId="0" fontId="9" fillId="10" borderId="17" xfId="0" applyFont="1" applyFill="1" applyBorder="1" applyAlignment="1" applyProtection="1">
      <alignment horizontal="right" vertical="center"/>
      <protection locked="0"/>
    </xf>
    <xf numFmtId="0" fontId="9" fillId="10" borderId="33" xfId="0" applyFont="1" applyFill="1" applyBorder="1" applyAlignment="1" applyProtection="1">
      <alignment horizontal="right" vertical="center"/>
      <protection locked="0"/>
    </xf>
    <xf numFmtId="0" fontId="12" fillId="10" borderId="30" xfId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 applyProtection="1">
      <alignment horizontal="left"/>
      <protection locked="0"/>
    </xf>
  </cellXfs>
  <cellStyles count="2">
    <cellStyle name="Normální" xfId="0" builtinId="0"/>
    <cellStyle name="Špatně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0"/>
  <sheetViews>
    <sheetView tabSelected="1" topLeftCell="A37" zoomScale="80" zoomScaleNormal="80" workbookViewId="0">
      <selection activeCell="F54" sqref="F54"/>
    </sheetView>
  </sheetViews>
  <sheetFormatPr defaultRowHeight="14.4" x14ac:dyDescent="0.3"/>
  <cols>
    <col min="2" max="2" width="26.109375" customWidth="1"/>
    <col min="3" max="3" width="11" customWidth="1"/>
    <col min="5" max="6" width="11.109375" bestFit="1" customWidth="1"/>
    <col min="7" max="7" width="26" customWidth="1"/>
    <col min="8" max="8" width="10.88671875" customWidth="1"/>
    <col min="9" max="9" width="13.88671875" customWidth="1"/>
    <col min="11" max="11" width="41.6640625" customWidth="1"/>
    <col min="12" max="12" width="9.88671875" bestFit="1" customWidth="1"/>
    <col min="17" max="17" width="12.33203125" customWidth="1"/>
    <col min="18" max="18" width="26.44140625" customWidth="1"/>
  </cols>
  <sheetData>
    <row r="1" spans="1:19" ht="15.75" customHeight="1" thickBot="1" x14ac:dyDescent="0.4">
      <c r="A1" s="259" t="s">
        <v>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</row>
    <row r="2" spans="1:19" ht="15.6" thickBot="1" x14ac:dyDescent="0.35">
      <c r="A2" s="260" t="s">
        <v>1</v>
      </c>
      <c r="B2" s="261" t="s">
        <v>2</v>
      </c>
      <c r="C2" s="262"/>
      <c r="D2" s="262"/>
      <c r="E2" s="262"/>
      <c r="F2" s="262"/>
      <c r="G2" s="263" t="s">
        <v>3</v>
      </c>
      <c r="H2" s="260" t="s">
        <v>4</v>
      </c>
      <c r="I2" s="264" t="s">
        <v>5</v>
      </c>
      <c r="J2" s="263" t="s">
        <v>6</v>
      </c>
      <c r="K2" s="263" t="s">
        <v>7</v>
      </c>
      <c r="L2" s="265" t="s">
        <v>8</v>
      </c>
      <c r="M2" s="265"/>
      <c r="N2" s="258" t="s">
        <v>9</v>
      </c>
      <c r="O2" s="258"/>
      <c r="P2" s="257" t="s">
        <v>10</v>
      </c>
      <c r="Q2" s="257"/>
      <c r="R2" s="258" t="s">
        <v>11</v>
      </c>
      <c r="S2" s="258"/>
    </row>
    <row r="3" spans="1:19" ht="129.75" customHeight="1" thickBot="1" x14ac:dyDescent="0.35">
      <c r="A3" s="260"/>
      <c r="B3" s="1" t="s">
        <v>12</v>
      </c>
      <c r="C3" s="2" t="s">
        <v>13</v>
      </c>
      <c r="D3" s="2" t="s">
        <v>14</v>
      </c>
      <c r="E3" s="2" t="s">
        <v>15</v>
      </c>
      <c r="F3" s="3" t="s">
        <v>16</v>
      </c>
      <c r="G3" s="263"/>
      <c r="H3" s="260"/>
      <c r="I3" s="264"/>
      <c r="J3" s="263"/>
      <c r="K3" s="263"/>
      <c r="L3" s="4" t="s">
        <v>17</v>
      </c>
      <c r="M3" s="5" t="s">
        <v>18</v>
      </c>
      <c r="N3" s="6" t="s">
        <v>19</v>
      </c>
      <c r="O3" s="7" t="s">
        <v>20</v>
      </c>
      <c r="P3" s="8" t="s">
        <v>21</v>
      </c>
      <c r="Q3" s="9" t="s">
        <v>22</v>
      </c>
      <c r="R3" s="10" t="s">
        <v>23</v>
      </c>
      <c r="S3" s="7" t="s">
        <v>24</v>
      </c>
    </row>
    <row r="4" spans="1:19" x14ac:dyDescent="0.3">
      <c r="A4" s="11"/>
      <c r="B4" s="12"/>
      <c r="C4" s="13"/>
      <c r="D4" s="13"/>
      <c r="E4" s="13"/>
      <c r="F4" s="14"/>
      <c r="G4" s="15"/>
      <c r="H4" s="15"/>
      <c r="I4" s="15"/>
      <c r="J4" s="15"/>
      <c r="K4" s="16" t="s">
        <v>25</v>
      </c>
      <c r="L4" s="17"/>
      <c r="M4" s="18"/>
      <c r="N4" s="19"/>
      <c r="O4" s="14"/>
      <c r="P4" s="19"/>
      <c r="Q4" s="14"/>
      <c r="R4" s="15"/>
      <c r="S4" s="15"/>
    </row>
    <row r="5" spans="1:19" ht="30.6" x14ac:dyDescent="0.3">
      <c r="A5" s="185">
        <v>1</v>
      </c>
      <c r="B5" s="20" t="s">
        <v>26</v>
      </c>
      <c r="C5" s="21" t="s">
        <v>27</v>
      </c>
      <c r="D5" s="22">
        <v>70993289</v>
      </c>
      <c r="E5" s="23">
        <v>107613913</v>
      </c>
      <c r="F5" s="24">
        <v>600124746</v>
      </c>
      <c r="G5" s="25" t="s">
        <v>28</v>
      </c>
      <c r="H5" s="26" t="s">
        <v>29</v>
      </c>
      <c r="I5" s="26" t="s">
        <v>30</v>
      </c>
      <c r="J5" s="27" t="s">
        <v>31</v>
      </c>
      <c r="K5" s="25" t="s">
        <v>32</v>
      </c>
      <c r="L5" s="28">
        <v>75000000</v>
      </c>
      <c r="M5" s="29">
        <f t="shared" ref="M5:M10" si="0">0.7*L5</f>
        <v>52500000</v>
      </c>
      <c r="N5" s="30">
        <v>2022</v>
      </c>
      <c r="O5" s="31">
        <v>2024</v>
      </c>
      <c r="P5" s="32" t="s">
        <v>33</v>
      </c>
      <c r="Q5" s="31"/>
      <c r="R5" s="33" t="s">
        <v>34</v>
      </c>
      <c r="S5" s="34" t="s">
        <v>35</v>
      </c>
    </row>
    <row r="6" spans="1:19" ht="20.399999999999999" x14ac:dyDescent="0.3">
      <c r="A6" s="185">
        <v>2</v>
      </c>
      <c r="B6" s="20" t="s">
        <v>36</v>
      </c>
      <c r="C6" s="35" t="s">
        <v>37</v>
      </c>
      <c r="D6" s="35">
        <v>75023431</v>
      </c>
      <c r="E6" s="36">
        <v>107613590</v>
      </c>
      <c r="F6" s="37">
        <v>600125009</v>
      </c>
      <c r="G6" s="38" t="s">
        <v>38</v>
      </c>
      <c r="H6" s="26" t="s">
        <v>29</v>
      </c>
      <c r="I6" s="26" t="s">
        <v>30</v>
      </c>
      <c r="J6" s="26" t="s">
        <v>39</v>
      </c>
      <c r="K6" s="26" t="s">
        <v>38</v>
      </c>
      <c r="L6" s="39">
        <v>35000000</v>
      </c>
      <c r="M6" s="29">
        <v>24500000</v>
      </c>
      <c r="N6" s="40">
        <v>2024</v>
      </c>
      <c r="O6" s="37">
        <v>2026</v>
      </c>
      <c r="P6" s="41" t="s">
        <v>33</v>
      </c>
      <c r="Q6" s="32"/>
      <c r="R6" s="42" t="s">
        <v>40</v>
      </c>
      <c r="S6" s="43" t="s">
        <v>41</v>
      </c>
    </row>
    <row r="7" spans="1:19" ht="51" x14ac:dyDescent="0.3">
      <c r="A7" s="185">
        <v>3</v>
      </c>
      <c r="B7" s="20" t="s">
        <v>42</v>
      </c>
      <c r="C7" s="44" t="s">
        <v>43</v>
      </c>
      <c r="D7" s="35">
        <v>75024250</v>
      </c>
      <c r="E7" s="35">
        <v>107613867</v>
      </c>
      <c r="F7" s="37">
        <v>600125971</v>
      </c>
      <c r="G7" s="45" t="s">
        <v>44</v>
      </c>
      <c r="H7" s="26" t="s">
        <v>29</v>
      </c>
      <c r="I7" s="26" t="s">
        <v>30</v>
      </c>
      <c r="J7" s="38" t="s">
        <v>45</v>
      </c>
      <c r="K7" s="45" t="s">
        <v>46</v>
      </c>
      <c r="L7" s="46">
        <v>80000000</v>
      </c>
      <c r="M7" s="47">
        <f>0.7*L7</f>
        <v>56000000</v>
      </c>
      <c r="N7" s="48">
        <v>2024</v>
      </c>
      <c r="O7" s="49">
        <v>2028</v>
      </c>
      <c r="P7" s="41" t="s">
        <v>33</v>
      </c>
      <c r="Q7" s="50" t="s">
        <v>33</v>
      </c>
      <c r="R7" s="42" t="s">
        <v>47</v>
      </c>
      <c r="S7" s="51" t="s">
        <v>35</v>
      </c>
    </row>
    <row r="8" spans="1:19" ht="20.399999999999999" x14ac:dyDescent="0.3">
      <c r="A8" s="185">
        <v>4</v>
      </c>
      <c r="B8" s="52" t="s">
        <v>48</v>
      </c>
      <c r="C8" s="53" t="s">
        <v>49</v>
      </c>
      <c r="D8" s="53">
        <v>46271074</v>
      </c>
      <c r="E8" s="54">
        <v>107613662</v>
      </c>
      <c r="F8" s="55">
        <v>600126030</v>
      </c>
      <c r="G8" s="56" t="s">
        <v>50</v>
      </c>
      <c r="H8" s="56" t="s">
        <v>29</v>
      </c>
      <c r="I8" s="56" t="s">
        <v>30</v>
      </c>
      <c r="J8" s="56" t="s">
        <v>51</v>
      </c>
      <c r="K8" s="56" t="s">
        <v>52</v>
      </c>
      <c r="L8" s="57">
        <v>25000000</v>
      </c>
      <c r="M8" s="29">
        <f t="shared" si="0"/>
        <v>17500000</v>
      </c>
      <c r="N8" s="58">
        <v>44986</v>
      </c>
      <c r="O8" s="59">
        <v>45505</v>
      </c>
      <c r="P8" s="41" t="s">
        <v>33</v>
      </c>
      <c r="Q8" s="35"/>
      <c r="R8" s="42" t="s">
        <v>53</v>
      </c>
      <c r="S8" s="60" t="s">
        <v>35</v>
      </c>
    </row>
    <row r="9" spans="1:19" ht="30.6" x14ac:dyDescent="0.3">
      <c r="A9" s="185">
        <v>5</v>
      </c>
      <c r="B9" s="52" t="s">
        <v>54</v>
      </c>
      <c r="C9" s="53" t="s">
        <v>55</v>
      </c>
      <c r="D9" s="61">
        <v>71002391</v>
      </c>
      <c r="E9" s="61">
        <v>107613671</v>
      </c>
      <c r="F9" s="62">
        <v>600125360</v>
      </c>
      <c r="G9" s="56" t="s">
        <v>56</v>
      </c>
      <c r="H9" s="26" t="s">
        <v>29</v>
      </c>
      <c r="I9" s="26" t="s">
        <v>30</v>
      </c>
      <c r="J9" s="56" t="s">
        <v>30</v>
      </c>
      <c r="K9" s="56" t="s">
        <v>57</v>
      </c>
      <c r="L9" s="63">
        <v>130000000</v>
      </c>
      <c r="M9" s="29">
        <v>31534999.449999999</v>
      </c>
      <c r="N9" s="64">
        <v>2023</v>
      </c>
      <c r="O9" s="254">
        <v>2026</v>
      </c>
      <c r="P9" s="41" t="s">
        <v>58</v>
      </c>
      <c r="Q9" s="66"/>
      <c r="R9" s="70" t="s">
        <v>59</v>
      </c>
      <c r="S9" s="60" t="s">
        <v>35</v>
      </c>
    </row>
    <row r="10" spans="1:19" ht="20.399999999999999" x14ac:dyDescent="0.3">
      <c r="A10" s="186">
        <v>6</v>
      </c>
      <c r="B10" s="67" t="s">
        <v>60</v>
      </c>
      <c r="C10" s="53" t="s">
        <v>61</v>
      </c>
      <c r="D10" s="35">
        <v>71005013</v>
      </c>
      <c r="E10" s="35">
        <v>107613298</v>
      </c>
      <c r="F10" s="37">
        <v>600125769</v>
      </c>
      <c r="G10" s="56" t="s">
        <v>62</v>
      </c>
      <c r="H10" s="56" t="s">
        <v>29</v>
      </c>
      <c r="I10" s="68" t="s">
        <v>30</v>
      </c>
      <c r="J10" s="68" t="s">
        <v>63</v>
      </c>
      <c r="K10" s="56" t="s">
        <v>64</v>
      </c>
      <c r="L10" s="63">
        <v>40000000</v>
      </c>
      <c r="M10" s="29">
        <f t="shared" si="0"/>
        <v>28000000</v>
      </c>
      <c r="N10" s="69" t="s">
        <v>65</v>
      </c>
      <c r="O10" s="65" t="s">
        <v>66</v>
      </c>
      <c r="P10" s="41" t="s">
        <v>33</v>
      </c>
      <c r="Q10" s="66"/>
      <c r="R10" s="70" t="s">
        <v>67</v>
      </c>
      <c r="S10" s="60" t="s">
        <v>41</v>
      </c>
    </row>
    <row r="11" spans="1:19" ht="40.799999999999997" x14ac:dyDescent="0.3">
      <c r="A11" s="186">
        <v>7</v>
      </c>
      <c r="B11" s="71" t="s">
        <v>68</v>
      </c>
      <c r="C11" s="44" t="s">
        <v>69</v>
      </c>
      <c r="D11" s="44">
        <v>46270868</v>
      </c>
      <c r="E11" s="44">
        <v>107613581</v>
      </c>
      <c r="F11" s="72">
        <v>600125866</v>
      </c>
      <c r="G11" s="26" t="s">
        <v>70</v>
      </c>
      <c r="H11" s="26" t="s">
        <v>29</v>
      </c>
      <c r="I11" s="26" t="s">
        <v>30</v>
      </c>
      <c r="J11" s="26" t="s">
        <v>71</v>
      </c>
      <c r="K11" s="26" t="s">
        <v>157</v>
      </c>
      <c r="L11" s="73">
        <v>35000000</v>
      </c>
      <c r="M11" s="29">
        <f>0.7*L11</f>
        <v>24500000</v>
      </c>
      <c r="N11" s="74">
        <v>2023</v>
      </c>
      <c r="O11" s="72">
        <v>2026</v>
      </c>
      <c r="P11" s="75" t="s">
        <v>33</v>
      </c>
      <c r="Q11" s="72"/>
      <c r="R11" s="218" t="s">
        <v>167</v>
      </c>
      <c r="S11" s="42" t="s">
        <v>41</v>
      </c>
    </row>
    <row r="12" spans="1:19" ht="20.399999999999999" x14ac:dyDescent="0.3">
      <c r="A12" s="186">
        <v>8</v>
      </c>
      <c r="B12" s="76" t="s">
        <v>72</v>
      </c>
      <c r="C12" s="53" t="s">
        <v>73</v>
      </c>
      <c r="D12" s="53">
        <v>75021617</v>
      </c>
      <c r="E12" s="53">
        <v>107613948</v>
      </c>
      <c r="F12" s="77">
        <v>600125505</v>
      </c>
      <c r="G12" s="56" t="s">
        <v>74</v>
      </c>
      <c r="H12" s="56" t="s">
        <v>29</v>
      </c>
      <c r="I12" s="56" t="s">
        <v>30</v>
      </c>
      <c r="J12" s="56" t="s">
        <v>75</v>
      </c>
      <c r="K12" s="56" t="s">
        <v>76</v>
      </c>
      <c r="L12" s="57">
        <v>55000000</v>
      </c>
      <c r="M12" s="29">
        <f>0.7*L12</f>
        <v>38500000</v>
      </c>
      <c r="N12" s="78">
        <v>2023</v>
      </c>
      <c r="O12" s="77">
        <v>2023</v>
      </c>
      <c r="P12" s="41" t="s">
        <v>33</v>
      </c>
      <c r="Q12" s="32"/>
      <c r="R12" s="70" t="s">
        <v>77</v>
      </c>
      <c r="S12" s="70" t="s">
        <v>35</v>
      </c>
    </row>
    <row r="13" spans="1:19" x14ac:dyDescent="0.3">
      <c r="A13" s="186">
        <v>9</v>
      </c>
      <c r="B13" s="76" t="s">
        <v>78</v>
      </c>
      <c r="C13" s="53" t="s">
        <v>79</v>
      </c>
      <c r="D13" s="53">
        <v>70990514</v>
      </c>
      <c r="E13" s="53">
        <v>107613824</v>
      </c>
      <c r="F13" s="77">
        <v>600125742</v>
      </c>
      <c r="G13" s="56" t="s">
        <v>80</v>
      </c>
      <c r="H13" s="56" t="s">
        <v>29</v>
      </c>
      <c r="I13" s="56" t="s">
        <v>30</v>
      </c>
      <c r="J13" s="56" t="s">
        <v>81</v>
      </c>
      <c r="K13" s="56" t="s">
        <v>82</v>
      </c>
      <c r="L13" s="79">
        <v>14000000</v>
      </c>
      <c r="M13" s="29">
        <v>9800000</v>
      </c>
      <c r="N13" s="78">
        <v>2023</v>
      </c>
      <c r="O13" s="77">
        <v>2023</v>
      </c>
      <c r="P13" s="41" t="s">
        <v>33</v>
      </c>
      <c r="Q13" s="80"/>
      <c r="R13" s="187" t="s">
        <v>83</v>
      </c>
      <c r="S13" s="70" t="s">
        <v>35</v>
      </c>
    </row>
    <row r="14" spans="1:19" x14ac:dyDescent="0.3">
      <c r="A14" s="81"/>
      <c r="B14" s="82"/>
      <c r="C14" s="83"/>
      <c r="D14" s="83"/>
      <c r="E14" s="83"/>
      <c r="F14" s="84"/>
      <c r="G14" s="85"/>
      <c r="H14" s="85"/>
      <c r="I14" s="85"/>
      <c r="J14" s="85"/>
      <c r="K14" s="86" t="s">
        <v>84</v>
      </c>
      <c r="L14" s="87"/>
      <c r="M14" s="88"/>
      <c r="N14" s="89"/>
      <c r="O14" s="84"/>
      <c r="P14" s="89"/>
      <c r="Q14" s="84"/>
      <c r="R14" s="85"/>
      <c r="S14" s="85"/>
    </row>
    <row r="15" spans="1:19" ht="20.399999999999999" x14ac:dyDescent="0.3">
      <c r="A15" s="188">
        <v>10</v>
      </c>
      <c r="B15" s="90" t="s">
        <v>36</v>
      </c>
      <c r="C15" s="91" t="s">
        <v>37</v>
      </c>
      <c r="D15" s="91">
        <v>75023431</v>
      </c>
      <c r="E15" s="92">
        <v>107613590</v>
      </c>
      <c r="F15" s="93">
        <v>600125009</v>
      </c>
      <c r="G15" s="94" t="s">
        <v>85</v>
      </c>
      <c r="H15" s="95" t="s">
        <v>29</v>
      </c>
      <c r="I15" s="95" t="s">
        <v>30</v>
      </c>
      <c r="J15" s="95" t="s">
        <v>39</v>
      </c>
      <c r="K15" s="96" t="s">
        <v>86</v>
      </c>
      <c r="L15" s="97">
        <v>30000</v>
      </c>
      <c r="M15" s="98" t="s">
        <v>87</v>
      </c>
      <c r="N15" s="99">
        <v>45352</v>
      </c>
      <c r="O15" s="100">
        <v>45474</v>
      </c>
      <c r="P15" s="101"/>
      <c r="Q15" s="102"/>
      <c r="R15" s="103" t="s">
        <v>88</v>
      </c>
      <c r="S15" s="104" t="s">
        <v>41</v>
      </c>
    </row>
    <row r="16" spans="1:19" ht="20.399999999999999" x14ac:dyDescent="0.3">
      <c r="A16" s="188">
        <v>11</v>
      </c>
      <c r="B16" s="90" t="s">
        <v>36</v>
      </c>
      <c r="C16" s="91" t="s">
        <v>37</v>
      </c>
      <c r="D16" s="91">
        <v>75023431</v>
      </c>
      <c r="E16" s="92">
        <v>107613590</v>
      </c>
      <c r="F16" s="93">
        <v>600125009</v>
      </c>
      <c r="G16" s="94" t="s">
        <v>89</v>
      </c>
      <c r="H16" s="95" t="s">
        <v>29</v>
      </c>
      <c r="I16" s="95" t="s">
        <v>30</v>
      </c>
      <c r="J16" s="95" t="s">
        <v>39</v>
      </c>
      <c r="K16" s="96" t="s">
        <v>90</v>
      </c>
      <c r="L16" s="97">
        <v>70000</v>
      </c>
      <c r="M16" s="98" t="s">
        <v>87</v>
      </c>
      <c r="N16" s="99">
        <v>45383</v>
      </c>
      <c r="O16" s="100">
        <v>45566</v>
      </c>
      <c r="P16" s="101"/>
      <c r="Q16" s="102"/>
      <c r="R16" s="103" t="s">
        <v>91</v>
      </c>
      <c r="S16" s="104" t="s">
        <v>41</v>
      </c>
    </row>
    <row r="17" spans="1:19" ht="20.399999999999999" x14ac:dyDescent="0.3">
      <c r="A17" s="188">
        <v>12</v>
      </c>
      <c r="B17" s="90" t="s">
        <v>36</v>
      </c>
      <c r="C17" s="91" t="s">
        <v>37</v>
      </c>
      <c r="D17" s="91">
        <v>75023431</v>
      </c>
      <c r="E17" s="92">
        <v>107613590</v>
      </c>
      <c r="F17" s="93">
        <v>600125009</v>
      </c>
      <c r="G17" s="105" t="s">
        <v>92</v>
      </c>
      <c r="H17" s="95" t="s">
        <v>29</v>
      </c>
      <c r="I17" s="95" t="s">
        <v>30</v>
      </c>
      <c r="J17" s="95" t="s">
        <v>39</v>
      </c>
      <c r="K17" s="95" t="s">
        <v>93</v>
      </c>
      <c r="L17" s="106">
        <v>500000</v>
      </c>
      <c r="M17" s="98" t="s">
        <v>87</v>
      </c>
      <c r="N17" s="99">
        <v>45383</v>
      </c>
      <c r="O17" s="100">
        <v>45748</v>
      </c>
      <c r="P17" s="101"/>
      <c r="Q17" s="102"/>
      <c r="R17" s="103" t="s">
        <v>94</v>
      </c>
      <c r="S17" s="104" t="s">
        <v>41</v>
      </c>
    </row>
    <row r="18" spans="1:19" ht="20.399999999999999" x14ac:dyDescent="0.3">
      <c r="A18" s="189">
        <v>13</v>
      </c>
      <c r="B18" s="107" t="s">
        <v>72</v>
      </c>
      <c r="C18" s="108" t="s">
        <v>73</v>
      </c>
      <c r="D18" s="108">
        <v>75021617</v>
      </c>
      <c r="E18" s="108">
        <v>107613948</v>
      </c>
      <c r="F18" s="109">
        <v>600125505</v>
      </c>
      <c r="G18" s="94" t="s">
        <v>95</v>
      </c>
      <c r="H18" s="94" t="s">
        <v>29</v>
      </c>
      <c r="I18" s="94" t="s">
        <v>30</v>
      </c>
      <c r="J18" s="94" t="s">
        <v>75</v>
      </c>
      <c r="K18" s="96" t="s">
        <v>96</v>
      </c>
      <c r="L18" s="97">
        <v>300000</v>
      </c>
      <c r="M18" s="110" t="s">
        <v>87</v>
      </c>
      <c r="N18" s="111">
        <v>2021</v>
      </c>
      <c r="O18" s="109">
        <v>2027</v>
      </c>
      <c r="P18" s="111"/>
      <c r="Q18" s="109"/>
      <c r="R18" s="94"/>
      <c r="S18" s="94"/>
    </row>
    <row r="19" spans="1:19" ht="30.6" x14ac:dyDescent="0.3">
      <c r="A19" s="190">
        <v>14</v>
      </c>
      <c r="B19" s="90" t="s">
        <v>97</v>
      </c>
      <c r="C19" s="91" t="s">
        <v>98</v>
      </c>
      <c r="D19" s="91">
        <v>75023318</v>
      </c>
      <c r="E19" s="92">
        <v>107614014</v>
      </c>
      <c r="F19" s="112">
        <v>600125645</v>
      </c>
      <c r="G19" s="105" t="s">
        <v>99</v>
      </c>
      <c r="H19" s="113" t="s">
        <v>29</v>
      </c>
      <c r="I19" s="95" t="s">
        <v>30</v>
      </c>
      <c r="J19" s="113" t="s">
        <v>100</v>
      </c>
      <c r="K19" s="95" t="s">
        <v>101</v>
      </c>
      <c r="L19" s="106">
        <v>1500000</v>
      </c>
      <c r="M19" s="114" t="s">
        <v>87</v>
      </c>
      <c r="N19" s="115">
        <v>2023</v>
      </c>
      <c r="O19" s="191"/>
      <c r="P19" s="192"/>
      <c r="Q19" s="193"/>
      <c r="R19" s="103" t="s">
        <v>102</v>
      </c>
      <c r="S19" s="104" t="s">
        <v>41</v>
      </c>
    </row>
    <row r="20" spans="1:19" ht="20.399999999999999" x14ac:dyDescent="0.3">
      <c r="A20" s="188">
        <v>15</v>
      </c>
      <c r="B20" s="90" t="s">
        <v>103</v>
      </c>
      <c r="C20" s="91" t="s">
        <v>104</v>
      </c>
      <c r="D20" s="91">
        <v>71003550</v>
      </c>
      <c r="E20" s="92">
        <v>107613359</v>
      </c>
      <c r="F20" s="112">
        <v>600124860</v>
      </c>
      <c r="G20" s="105" t="s">
        <v>105</v>
      </c>
      <c r="H20" s="113" t="s">
        <v>29</v>
      </c>
      <c r="I20" s="95" t="s">
        <v>30</v>
      </c>
      <c r="J20" s="113" t="s">
        <v>106</v>
      </c>
      <c r="K20" s="95" t="s">
        <v>107</v>
      </c>
      <c r="L20" s="106">
        <v>50000</v>
      </c>
      <c r="M20" s="114" t="s">
        <v>87</v>
      </c>
      <c r="N20" s="115">
        <v>2023</v>
      </c>
      <c r="O20" s="116">
        <v>2024</v>
      </c>
      <c r="P20" s="192"/>
      <c r="Q20" s="193"/>
      <c r="R20" s="103"/>
      <c r="S20" s="104"/>
    </row>
    <row r="21" spans="1:19" ht="20.399999999999999" x14ac:dyDescent="0.3">
      <c r="A21" s="189">
        <v>16</v>
      </c>
      <c r="B21" s="90" t="s">
        <v>103</v>
      </c>
      <c r="C21" s="91" t="s">
        <v>104</v>
      </c>
      <c r="D21" s="91">
        <v>71003550</v>
      </c>
      <c r="E21" s="92">
        <v>107613395</v>
      </c>
      <c r="F21" s="112">
        <v>600124860</v>
      </c>
      <c r="G21" s="105" t="s">
        <v>108</v>
      </c>
      <c r="H21" s="113" t="s">
        <v>29</v>
      </c>
      <c r="I21" s="95" t="s">
        <v>30</v>
      </c>
      <c r="J21" s="113" t="s">
        <v>106</v>
      </c>
      <c r="K21" s="95" t="s">
        <v>109</v>
      </c>
      <c r="L21" s="106">
        <v>1500000</v>
      </c>
      <c r="M21" s="114" t="s">
        <v>87</v>
      </c>
      <c r="N21" s="115">
        <v>2023</v>
      </c>
      <c r="O21" s="117">
        <v>2024</v>
      </c>
      <c r="P21" s="192"/>
      <c r="Q21" s="193"/>
      <c r="R21" s="103"/>
      <c r="S21" s="104"/>
    </row>
    <row r="22" spans="1:19" ht="20.399999999999999" x14ac:dyDescent="0.3">
      <c r="A22" s="190">
        <v>17</v>
      </c>
      <c r="B22" s="115" t="s">
        <v>103</v>
      </c>
      <c r="C22" s="91" t="s">
        <v>104</v>
      </c>
      <c r="D22" s="91">
        <v>71003550</v>
      </c>
      <c r="E22" s="92">
        <v>107613395</v>
      </c>
      <c r="F22" s="112">
        <v>600124860</v>
      </c>
      <c r="G22" s="105" t="s">
        <v>110</v>
      </c>
      <c r="H22" s="113" t="s">
        <v>29</v>
      </c>
      <c r="I22" s="95" t="s">
        <v>30</v>
      </c>
      <c r="J22" s="113" t="s">
        <v>106</v>
      </c>
      <c r="K22" s="95" t="s">
        <v>111</v>
      </c>
      <c r="L22" s="106">
        <v>800000</v>
      </c>
      <c r="M22" s="114" t="s">
        <v>87</v>
      </c>
      <c r="N22" s="115">
        <v>2025</v>
      </c>
      <c r="O22" s="117">
        <v>2025</v>
      </c>
      <c r="P22" s="192"/>
      <c r="Q22" s="193"/>
      <c r="R22" s="103"/>
      <c r="S22" s="104"/>
    </row>
    <row r="23" spans="1:19" ht="21.6" x14ac:dyDescent="0.3">
      <c r="A23" s="188">
        <v>18</v>
      </c>
      <c r="B23" s="118" t="s">
        <v>112</v>
      </c>
      <c r="C23" s="91" t="s">
        <v>113</v>
      </c>
      <c r="D23" s="119">
        <v>70994188</v>
      </c>
      <c r="E23" s="120">
        <v>107613379</v>
      </c>
      <c r="F23" s="120">
        <v>600125572</v>
      </c>
      <c r="G23" s="105" t="s">
        <v>114</v>
      </c>
      <c r="H23" s="113" t="s">
        <v>29</v>
      </c>
      <c r="I23" s="95" t="s">
        <v>30</v>
      </c>
      <c r="J23" s="113" t="s">
        <v>115</v>
      </c>
      <c r="K23" s="95" t="s">
        <v>114</v>
      </c>
      <c r="L23" s="106">
        <v>700000</v>
      </c>
      <c r="M23" s="114" t="s">
        <v>87</v>
      </c>
      <c r="N23" s="115">
        <v>2023</v>
      </c>
      <c r="O23" s="117"/>
      <c r="P23" s="192"/>
      <c r="Q23" s="193"/>
      <c r="R23" s="103"/>
      <c r="S23" s="104"/>
    </row>
    <row r="24" spans="1:19" ht="20.399999999999999" x14ac:dyDescent="0.3">
      <c r="A24" s="190">
        <v>19</v>
      </c>
      <c r="B24" s="90" t="s">
        <v>60</v>
      </c>
      <c r="C24" s="121" t="s">
        <v>61</v>
      </c>
      <c r="D24" s="119">
        <v>71005013</v>
      </c>
      <c r="E24" s="120">
        <v>107613298</v>
      </c>
      <c r="F24" s="120">
        <v>600125769</v>
      </c>
      <c r="G24" s="122" t="s">
        <v>38</v>
      </c>
      <c r="H24" s="123" t="s">
        <v>29</v>
      </c>
      <c r="I24" s="123" t="s">
        <v>30</v>
      </c>
      <c r="J24" s="124" t="s">
        <v>63</v>
      </c>
      <c r="K24" s="95" t="s">
        <v>116</v>
      </c>
      <c r="L24" s="106">
        <v>100000000</v>
      </c>
      <c r="M24" s="98">
        <f>0.7*L24</f>
        <v>70000000</v>
      </c>
      <c r="N24" s="125">
        <v>2023</v>
      </c>
      <c r="O24" s="93">
        <v>2024</v>
      </c>
      <c r="P24" s="101" t="s">
        <v>33</v>
      </c>
      <c r="Q24" s="102"/>
      <c r="R24" s="221" t="s">
        <v>83</v>
      </c>
      <c r="S24" s="222" t="s">
        <v>35</v>
      </c>
    </row>
    <row r="25" spans="1:19" ht="20.399999999999999" x14ac:dyDescent="0.3">
      <c r="A25" s="188">
        <v>20</v>
      </c>
      <c r="B25" s="90" t="s">
        <v>60</v>
      </c>
      <c r="C25" s="121" t="s">
        <v>61</v>
      </c>
      <c r="D25" s="119">
        <v>71005013</v>
      </c>
      <c r="E25" s="120">
        <v>107613298</v>
      </c>
      <c r="F25" s="120">
        <v>600125769</v>
      </c>
      <c r="G25" s="122" t="s">
        <v>117</v>
      </c>
      <c r="H25" s="123" t="s">
        <v>29</v>
      </c>
      <c r="I25" s="123" t="s">
        <v>30</v>
      </c>
      <c r="J25" s="124" t="s">
        <v>63</v>
      </c>
      <c r="K25" s="95" t="s">
        <v>117</v>
      </c>
      <c r="L25" s="223">
        <v>12000000</v>
      </c>
      <c r="M25" s="224">
        <f t="shared" ref="M25:M26" si="1">0.7*L25</f>
        <v>8400000</v>
      </c>
      <c r="N25" s="225">
        <v>2026</v>
      </c>
      <c r="O25" s="226">
        <v>2027</v>
      </c>
      <c r="P25" s="101" t="s">
        <v>33</v>
      </c>
      <c r="Q25" s="102"/>
      <c r="R25" s="103"/>
      <c r="S25" s="104" t="s">
        <v>41</v>
      </c>
    </row>
    <row r="26" spans="1:19" ht="20.399999999999999" x14ac:dyDescent="0.3">
      <c r="A26" s="190">
        <v>21</v>
      </c>
      <c r="B26" s="90" t="s">
        <v>60</v>
      </c>
      <c r="C26" s="126" t="s">
        <v>61</v>
      </c>
      <c r="D26" s="119">
        <v>71005013</v>
      </c>
      <c r="E26" s="120">
        <v>107613298</v>
      </c>
      <c r="F26" s="120">
        <v>600125769</v>
      </c>
      <c r="G26" s="122" t="s">
        <v>118</v>
      </c>
      <c r="H26" s="123" t="s">
        <v>29</v>
      </c>
      <c r="I26" s="123" t="s">
        <v>30</v>
      </c>
      <c r="J26" s="122" t="s">
        <v>63</v>
      </c>
      <c r="K26" s="95" t="s">
        <v>118</v>
      </c>
      <c r="L26" s="223">
        <v>5000000</v>
      </c>
      <c r="M26" s="224">
        <f t="shared" si="1"/>
        <v>3500000</v>
      </c>
      <c r="N26" s="225">
        <v>2026</v>
      </c>
      <c r="O26" s="226">
        <v>2026</v>
      </c>
      <c r="P26" s="101" t="s">
        <v>33</v>
      </c>
      <c r="Q26" s="127"/>
      <c r="R26" s="103"/>
      <c r="S26" s="104" t="s">
        <v>41</v>
      </c>
    </row>
    <row r="27" spans="1:19" ht="30.6" x14ac:dyDescent="0.3">
      <c r="A27" s="188">
        <v>22</v>
      </c>
      <c r="B27" s="107" t="s">
        <v>54</v>
      </c>
      <c r="C27" s="128" t="s">
        <v>55</v>
      </c>
      <c r="D27" s="108">
        <v>71002391</v>
      </c>
      <c r="E27" s="108">
        <v>107613671</v>
      </c>
      <c r="F27" s="109">
        <v>600125360</v>
      </c>
      <c r="G27" s="129" t="s">
        <v>119</v>
      </c>
      <c r="H27" s="95" t="s">
        <v>29</v>
      </c>
      <c r="I27" s="95" t="s">
        <v>30</v>
      </c>
      <c r="J27" s="96" t="s">
        <v>30</v>
      </c>
      <c r="K27" s="95" t="s">
        <v>120</v>
      </c>
      <c r="L27" s="130">
        <v>19519576</v>
      </c>
      <c r="M27" s="98" t="s">
        <v>87</v>
      </c>
      <c r="N27" s="131">
        <v>2021</v>
      </c>
      <c r="O27" s="132">
        <v>2026</v>
      </c>
      <c r="P27" s="133" t="s">
        <v>33</v>
      </c>
      <c r="Q27" s="194"/>
      <c r="R27" s="103" t="s">
        <v>166</v>
      </c>
      <c r="S27" s="104" t="s">
        <v>41</v>
      </c>
    </row>
    <row r="28" spans="1:19" ht="30.6" x14ac:dyDescent="0.3">
      <c r="A28" s="190">
        <v>23</v>
      </c>
      <c r="B28" s="107" t="s">
        <v>54</v>
      </c>
      <c r="C28" s="128" t="s">
        <v>55</v>
      </c>
      <c r="D28" s="108">
        <v>71002391</v>
      </c>
      <c r="E28" s="108">
        <v>107613671</v>
      </c>
      <c r="F28" s="109">
        <v>600125360</v>
      </c>
      <c r="G28" s="95" t="s">
        <v>121</v>
      </c>
      <c r="H28" s="95" t="s">
        <v>29</v>
      </c>
      <c r="I28" s="95" t="s">
        <v>30</v>
      </c>
      <c r="J28" s="96" t="s">
        <v>30</v>
      </c>
      <c r="K28" s="95" t="s">
        <v>122</v>
      </c>
      <c r="L28" s="134">
        <v>10000000</v>
      </c>
      <c r="M28" s="135">
        <f t="shared" ref="M28:M29" si="2">0.7*L28</f>
        <v>7000000</v>
      </c>
      <c r="N28" s="136">
        <v>2024</v>
      </c>
      <c r="O28" s="255">
        <v>2026</v>
      </c>
      <c r="P28" s="137" t="s">
        <v>33</v>
      </c>
      <c r="Q28" s="195"/>
      <c r="R28" s="196"/>
      <c r="S28" s="104" t="s">
        <v>41</v>
      </c>
    </row>
    <row r="29" spans="1:19" ht="30.6" x14ac:dyDescent="0.3">
      <c r="A29" s="188">
        <v>24</v>
      </c>
      <c r="B29" s="115" t="s">
        <v>54</v>
      </c>
      <c r="C29" s="138" t="s">
        <v>55</v>
      </c>
      <c r="D29" s="91">
        <v>71002391</v>
      </c>
      <c r="E29" s="91">
        <v>107613671</v>
      </c>
      <c r="F29" s="93">
        <v>600125360</v>
      </c>
      <c r="G29" s="95" t="s">
        <v>123</v>
      </c>
      <c r="H29" s="95" t="s">
        <v>29</v>
      </c>
      <c r="I29" s="95" t="s">
        <v>30</v>
      </c>
      <c r="J29" s="95" t="s">
        <v>30</v>
      </c>
      <c r="K29" s="95" t="s">
        <v>124</v>
      </c>
      <c r="L29" s="139">
        <v>2000000</v>
      </c>
      <c r="M29" s="135">
        <f t="shared" si="2"/>
        <v>1400000</v>
      </c>
      <c r="N29" s="140">
        <v>2024</v>
      </c>
      <c r="O29" s="141">
        <v>2026</v>
      </c>
      <c r="P29" s="102" t="s">
        <v>33</v>
      </c>
      <c r="Q29" s="195"/>
      <c r="R29" s="196"/>
      <c r="S29" s="104" t="s">
        <v>41</v>
      </c>
    </row>
    <row r="30" spans="1:19" ht="50.25" customHeight="1" x14ac:dyDescent="0.3">
      <c r="A30" s="190">
        <v>25</v>
      </c>
      <c r="B30" s="90" t="s">
        <v>42</v>
      </c>
      <c r="C30" s="138" t="s">
        <v>43</v>
      </c>
      <c r="D30" s="91">
        <v>75024250</v>
      </c>
      <c r="E30" s="91">
        <v>102100101</v>
      </c>
      <c r="F30" s="93">
        <v>600125971</v>
      </c>
      <c r="G30" s="95" t="s">
        <v>117</v>
      </c>
      <c r="H30" s="95" t="s">
        <v>29</v>
      </c>
      <c r="I30" s="95" t="s">
        <v>30</v>
      </c>
      <c r="J30" s="105" t="s">
        <v>45</v>
      </c>
      <c r="K30" s="142" t="s">
        <v>125</v>
      </c>
      <c r="L30" s="106">
        <v>16000000</v>
      </c>
      <c r="M30" s="143">
        <f>0.7*L30</f>
        <v>11200000</v>
      </c>
      <c r="N30" s="197">
        <v>2025</v>
      </c>
      <c r="O30" s="216">
        <v>2026</v>
      </c>
      <c r="P30" s="102" t="s">
        <v>33</v>
      </c>
      <c r="Q30" s="194"/>
      <c r="R30" s="198" t="s">
        <v>126</v>
      </c>
      <c r="S30" s="104" t="s">
        <v>35</v>
      </c>
    </row>
    <row r="31" spans="1:19" ht="21.6" x14ac:dyDescent="0.3">
      <c r="A31" s="199">
        <v>26</v>
      </c>
      <c r="B31" s="144" t="s">
        <v>42</v>
      </c>
      <c r="C31" s="145" t="s">
        <v>43</v>
      </c>
      <c r="D31" s="91">
        <v>75024250</v>
      </c>
      <c r="E31" s="91">
        <v>102100101</v>
      </c>
      <c r="F31" s="93">
        <v>600125971</v>
      </c>
      <c r="G31" s="146" t="s">
        <v>127</v>
      </c>
      <c r="H31" s="129" t="s">
        <v>29</v>
      </c>
      <c r="I31" s="129" t="s">
        <v>30</v>
      </c>
      <c r="J31" s="147" t="s">
        <v>45</v>
      </c>
      <c r="K31" s="129" t="s">
        <v>128</v>
      </c>
      <c r="L31" s="148">
        <v>15000000</v>
      </c>
      <c r="M31" s="143">
        <f t="shared" ref="M31:M36" si="3">0.7*L31</f>
        <v>10500000</v>
      </c>
      <c r="N31" s="131">
        <v>2025</v>
      </c>
      <c r="O31" s="132">
        <v>2026</v>
      </c>
      <c r="P31" s="149" t="s">
        <v>33</v>
      </c>
      <c r="Q31" s="200" t="s">
        <v>33</v>
      </c>
      <c r="R31" s="103" t="s">
        <v>129</v>
      </c>
      <c r="S31" s="150"/>
    </row>
    <row r="32" spans="1:19" ht="20.399999999999999" x14ac:dyDescent="0.3">
      <c r="A32" s="190">
        <v>27</v>
      </c>
      <c r="B32" s="90" t="s">
        <v>42</v>
      </c>
      <c r="C32" s="138" t="s">
        <v>43</v>
      </c>
      <c r="D32" s="91">
        <v>75024250</v>
      </c>
      <c r="E32" s="91">
        <v>102100101</v>
      </c>
      <c r="F32" s="93">
        <v>600125971</v>
      </c>
      <c r="G32" s="95" t="s">
        <v>130</v>
      </c>
      <c r="H32" s="95" t="s">
        <v>29</v>
      </c>
      <c r="I32" s="95" t="s">
        <v>30</v>
      </c>
      <c r="J32" s="105" t="s">
        <v>45</v>
      </c>
      <c r="K32" s="95" t="s">
        <v>131</v>
      </c>
      <c r="L32" s="106">
        <v>10000000</v>
      </c>
      <c r="M32" s="143">
        <f t="shared" si="3"/>
        <v>7000000</v>
      </c>
      <c r="N32" s="151">
        <v>2024</v>
      </c>
      <c r="O32" s="141">
        <v>2026</v>
      </c>
      <c r="P32" s="152"/>
      <c r="Q32" s="201"/>
      <c r="R32" s="103" t="s">
        <v>132</v>
      </c>
      <c r="S32" s="104"/>
    </row>
    <row r="33" spans="1:19" ht="20.399999999999999" x14ac:dyDescent="0.3">
      <c r="A33" s="199">
        <v>28</v>
      </c>
      <c r="B33" s="202" t="s">
        <v>42</v>
      </c>
      <c r="C33" s="203" t="s">
        <v>43</v>
      </c>
      <c r="D33" s="204">
        <v>75024250</v>
      </c>
      <c r="E33" s="204">
        <v>102100101</v>
      </c>
      <c r="F33" s="205">
        <v>600125971</v>
      </c>
      <c r="G33" s="206" t="s">
        <v>133</v>
      </c>
      <c r="H33" s="207" t="s">
        <v>29</v>
      </c>
      <c r="I33" s="207" t="s">
        <v>30</v>
      </c>
      <c r="J33" s="208" t="s">
        <v>45</v>
      </c>
      <c r="K33" s="209" t="s">
        <v>134</v>
      </c>
      <c r="L33" s="106">
        <v>2000000</v>
      </c>
      <c r="M33" s="143">
        <f t="shared" si="3"/>
        <v>1400000</v>
      </c>
      <c r="N33" s="136">
        <v>2024</v>
      </c>
      <c r="O33" s="132">
        <v>2025</v>
      </c>
      <c r="P33" s="152"/>
      <c r="Q33" s="201"/>
      <c r="R33" s="103"/>
      <c r="S33" s="104" t="s">
        <v>41</v>
      </c>
    </row>
    <row r="34" spans="1:19" ht="20.399999999999999" x14ac:dyDescent="0.3">
      <c r="A34" s="190">
        <v>29</v>
      </c>
      <c r="B34" s="90" t="s">
        <v>60</v>
      </c>
      <c r="C34" s="121" t="s">
        <v>61</v>
      </c>
      <c r="D34" s="119">
        <v>71005013</v>
      </c>
      <c r="E34" s="120">
        <v>107613298</v>
      </c>
      <c r="F34" s="120">
        <v>600125769</v>
      </c>
      <c r="G34" s="122" t="s">
        <v>135</v>
      </c>
      <c r="H34" s="123" t="s">
        <v>29</v>
      </c>
      <c r="I34" s="123" t="s">
        <v>30</v>
      </c>
      <c r="J34" s="124" t="s">
        <v>63</v>
      </c>
      <c r="K34" s="95" t="s">
        <v>136</v>
      </c>
      <c r="L34" s="223">
        <v>5000000</v>
      </c>
      <c r="M34" s="224">
        <f t="shared" si="3"/>
        <v>3500000</v>
      </c>
      <c r="N34" s="225">
        <v>2026</v>
      </c>
      <c r="O34" s="226">
        <v>2026</v>
      </c>
      <c r="P34" s="101" t="s">
        <v>33</v>
      </c>
      <c r="Q34" s="102"/>
      <c r="R34" s="227" t="s">
        <v>170</v>
      </c>
      <c r="S34" s="104" t="s">
        <v>41</v>
      </c>
    </row>
    <row r="35" spans="1:19" ht="20.399999999999999" x14ac:dyDescent="0.3">
      <c r="A35" s="199">
        <v>30</v>
      </c>
      <c r="B35" s="90" t="s">
        <v>60</v>
      </c>
      <c r="C35" s="126" t="s">
        <v>61</v>
      </c>
      <c r="D35" s="119">
        <v>71005013</v>
      </c>
      <c r="E35" s="120">
        <v>107613298</v>
      </c>
      <c r="F35" s="120">
        <v>600125769</v>
      </c>
      <c r="G35" s="230" t="s">
        <v>169</v>
      </c>
      <c r="H35" s="123" t="s">
        <v>29</v>
      </c>
      <c r="I35" s="123" t="s">
        <v>30</v>
      </c>
      <c r="J35" s="122" t="s">
        <v>63</v>
      </c>
      <c r="K35" s="95" t="s">
        <v>137</v>
      </c>
      <c r="L35" s="223">
        <v>500000</v>
      </c>
      <c r="M35" s="224">
        <f t="shared" si="3"/>
        <v>350000</v>
      </c>
      <c r="N35" s="225">
        <v>2026</v>
      </c>
      <c r="O35" s="228">
        <v>2026</v>
      </c>
      <c r="P35" s="102"/>
      <c r="Q35" s="102"/>
      <c r="R35" s="227"/>
      <c r="S35" s="104" t="s">
        <v>41</v>
      </c>
    </row>
    <row r="36" spans="1:19" ht="20.399999999999999" x14ac:dyDescent="0.3">
      <c r="A36" s="190">
        <v>31</v>
      </c>
      <c r="B36" s="90" t="s">
        <v>60</v>
      </c>
      <c r="C36" s="126" t="s">
        <v>61</v>
      </c>
      <c r="D36" s="119">
        <v>71005013</v>
      </c>
      <c r="E36" s="120">
        <v>107613298</v>
      </c>
      <c r="F36" s="120">
        <v>600125769</v>
      </c>
      <c r="G36" s="122" t="s">
        <v>138</v>
      </c>
      <c r="H36" s="123" t="s">
        <v>29</v>
      </c>
      <c r="I36" s="123" t="s">
        <v>30</v>
      </c>
      <c r="J36" s="122" t="s">
        <v>63</v>
      </c>
      <c r="K36" s="95" t="s">
        <v>139</v>
      </c>
      <c r="L36" s="223">
        <v>18000000</v>
      </c>
      <c r="M36" s="229">
        <f t="shared" si="3"/>
        <v>12600000</v>
      </c>
      <c r="N36" s="225">
        <v>2026</v>
      </c>
      <c r="O36" s="226">
        <v>2027</v>
      </c>
      <c r="P36" s="101" t="s">
        <v>33</v>
      </c>
      <c r="Q36" s="102"/>
      <c r="R36" s="221" t="s">
        <v>140</v>
      </c>
      <c r="S36" s="104" t="s">
        <v>41</v>
      </c>
    </row>
    <row r="37" spans="1:19" ht="41.25" customHeight="1" x14ac:dyDescent="0.3">
      <c r="A37" s="199">
        <v>32</v>
      </c>
      <c r="B37" s="210" t="s">
        <v>141</v>
      </c>
      <c r="C37" s="138" t="s">
        <v>142</v>
      </c>
      <c r="D37" s="138">
        <v>70983640</v>
      </c>
      <c r="E37" s="138">
        <v>107613565</v>
      </c>
      <c r="F37" s="211">
        <v>600125581</v>
      </c>
      <c r="G37" s="95" t="s">
        <v>143</v>
      </c>
      <c r="H37" s="113" t="s">
        <v>29</v>
      </c>
      <c r="I37" s="95" t="s">
        <v>30</v>
      </c>
      <c r="J37" s="95" t="s">
        <v>144</v>
      </c>
      <c r="K37" s="113" t="s">
        <v>145</v>
      </c>
      <c r="L37" s="212">
        <v>1500000</v>
      </c>
      <c r="M37" s="98">
        <f t="shared" ref="M37:M41" si="4">0.7*L37</f>
        <v>1050000</v>
      </c>
      <c r="N37" s="115">
        <v>2025</v>
      </c>
      <c r="O37" s="213">
        <v>2027</v>
      </c>
      <c r="P37" s="90"/>
      <c r="Q37" s="211"/>
      <c r="R37" s="220" t="s">
        <v>168</v>
      </c>
      <c r="S37" s="184"/>
    </row>
    <row r="38" spans="1:19" ht="44.25" customHeight="1" x14ac:dyDescent="0.3">
      <c r="A38" s="190">
        <v>33</v>
      </c>
      <c r="B38" s="210" t="s">
        <v>141</v>
      </c>
      <c r="C38" s="138" t="s">
        <v>142</v>
      </c>
      <c r="D38" s="138">
        <v>70983640</v>
      </c>
      <c r="E38" s="138">
        <v>107613565</v>
      </c>
      <c r="F38" s="211">
        <v>600125581</v>
      </c>
      <c r="G38" s="95" t="s">
        <v>146</v>
      </c>
      <c r="H38" s="113" t="s">
        <v>29</v>
      </c>
      <c r="I38" s="95" t="s">
        <v>30</v>
      </c>
      <c r="J38" s="95" t="s">
        <v>144</v>
      </c>
      <c r="K38" s="113" t="s">
        <v>147</v>
      </c>
      <c r="L38" s="212">
        <v>700000</v>
      </c>
      <c r="M38" s="98">
        <f t="shared" si="4"/>
        <v>489999.99999999994</v>
      </c>
      <c r="N38" s="115">
        <v>2025</v>
      </c>
      <c r="O38" s="213">
        <v>2027</v>
      </c>
      <c r="P38" s="90"/>
      <c r="Q38" s="213"/>
      <c r="R38" s="215"/>
      <c r="S38" s="184"/>
    </row>
    <row r="39" spans="1:19" ht="31.8" x14ac:dyDescent="0.3">
      <c r="A39" s="199">
        <v>34</v>
      </c>
      <c r="B39" s="210" t="s">
        <v>141</v>
      </c>
      <c r="C39" s="138" t="s">
        <v>142</v>
      </c>
      <c r="D39" s="138">
        <v>70983640</v>
      </c>
      <c r="E39" s="138">
        <v>107613565</v>
      </c>
      <c r="F39" s="211">
        <v>600125581</v>
      </c>
      <c r="G39" s="95" t="s">
        <v>164</v>
      </c>
      <c r="H39" s="113" t="s">
        <v>29</v>
      </c>
      <c r="I39" s="95" t="s">
        <v>30</v>
      </c>
      <c r="J39" s="95" t="s">
        <v>144</v>
      </c>
      <c r="K39" s="113" t="s">
        <v>165</v>
      </c>
      <c r="L39" s="212">
        <v>120000</v>
      </c>
      <c r="M39" s="98">
        <f t="shared" si="4"/>
        <v>84000</v>
      </c>
      <c r="N39" s="115">
        <v>2025</v>
      </c>
      <c r="O39" s="213">
        <v>2027</v>
      </c>
      <c r="P39" s="90"/>
      <c r="Q39" s="213"/>
      <c r="R39" s="215"/>
      <c r="S39" s="184"/>
    </row>
    <row r="40" spans="1:19" ht="21.6" x14ac:dyDescent="0.3">
      <c r="A40" s="190">
        <v>35</v>
      </c>
      <c r="B40" s="217" t="s">
        <v>158</v>
      </c>
      <c r="C40" s="138" t="s">
        <v>159</v>
      </c>
      <c r="D40" s="138">
        <v>75024365</v>
      </c>
      <c r="E40" s="138">
        <v>107613557</v>
      </c>
      <c r="F40" s="211">
        <v>600125670</v>
      </c>
      <c r="G40" s="95" t="s">
        <v>160</v>
      </c>
      <c r="H40" s="113" t="s">
        <v>29</v>
      </c>
      <c r="I40" s="95" t="s">
        <v>30</v>
      </c>
      <c r="J40" s="95" t="s">
        <v>161</v>
      </c>
      <c r="K40" s="113" t="s">
        <v>162</v>
      </c>
      <c r="L40" s="212">
        <v>400000</v>
      </c>
      <c r="M40" s="98">
        <f t="shared" si="4"/>
        <v>280000</v>
      </c>
      <c r="N40" s="115">
        <v>2025</v>
      </c>
      <c r="O40" s="213">
        <v>2025</v>
      </c>
      <c r="P40" s="90"/>
      <c r="Q40" s="213"/>
      <c r="R40" s="215"/>
      <c r="S40" s="184"/>
    </row>
    <row r="41" spans="1:19" ht="21.6" x14ac:dyDescent="0.3">
      <c r="A41" s="199">
        <v>36</v>
      </c>
      <c r="B41" s="217" t="s">
        <v>158</v>
      </c>
      <c r="C41" s="138" t="s">
        <v>159</v>
      </c>
      <c r="D41" s="138">
        <v>75024365</v>
      </c>
      <c r="E41" s="138">
        <v>107613557</v>
      </c>
      <c r="F41" s="211">
        <v>600125670</v>
      </c>
      <c r="G41" s="95" t="s">
        <v>160</v>
      </c>
      <c r="H41" s="113" t="s">
        <v>29</v>
      </c>
      <c r="I41" s="95" t="s">
        <v>30</v>
      </c>
      <c r="J41" s="95" t="s">
        <v>161</v>
      </c>
      <c r="K41" s="113" t="s">
        <v>163</v>
      </c>
      <c r="L41" s="212">
        <v>100000</v>
      </c>
      <c r="M41" s="98">
        <f t="shared" si="4"/>
        <v>70000</v>
      </c>
      <c r="N41" s="115">
        <v>2025</v>
      </c>
      <c r="O41" s="213">
        <v>2025</v>
      </c>
      <c r="P41" s="90"/>
      <c r="Q41" s="213"/>
      <c r="R41" s="215"/>
      <c r="S41" s="184"/>
    </row>
    <row r="42" spans="1:19" ht="20.399999999999999" x14ac:dyDescent="0.3">
      <c r="A42" s="231">
        <v>37</v>
      </c>
      <c r="B42" s="232" t="s">
        <v>60</v>
      </c>
      <c r="C42" s="233" t="s">
        <v>61</v>
      </c>
      <c r="D42" s="234">
        <v>71005013</v>
      </c>
      <c r="E42" s="235">
        <v>107613298</v>
      </c>
      <c r="F42" s="242">
        <v>600125769</v>
      </c>
      <c r="G42" s="247" t="s">
        <v>171</v>
      </c>
      <c r="H42" s="247" t="s">
        <v>29</v>
      </c>
      <c r="I42" s="247" t="s">
        <v>30</v>
      </c>
      <c r="J42" s="230" t="s">
        <v>63</v>
      </c>
      <c r="K42" s="243" t="s">
        <v>171</v>
      </c>
      <c r="L42" s="249">
        <v>5000000</v>
      </c>
      <c r="M42" s="250">
        <f>0.7*L42</f>
        <v>3500000</v>
      </c>
      <c r="N42" s="252">
        <v>2026</v>
      </c>
      <c r="O42" s="253">
        <v>2027</v>
      </c>
      <c r="P42" s="244" t="s">
        <v>58</v>
      </c>
      <c r="Q42" s="237"/>
      <c r="R42" s="221"/>
      <c r="S42" s="238"/>
    </row>
    <row r="43" spans="1:19" ht="20.399999999999999" x14ac:dyDescent="0.3">
      <c r="A43" s="239">
        <v>38</v>
      </c>
      <c r="B43" s="232" t="s">
        <v>60</v>
      </c>
      <c r="C43" s="233" t="s">
        <v>61</v>
      </c>
      <c r="D43" s="234">
        <v>71005013</v>
      </c>
      <c r="E43" s="235">
        <v>107613298</v>
      </c>
      <c r="F43" s="242">
        <v>600125769</v>
      </c>
      <c r="G43" s="247" t="s">
        <v>172</v>
      </c>
      <c r="H43" s="247" t="s">
        <v>29</v>
      </c>
      <c r="I43" s="247" t="s">
        <v>30</v>
      </c>
      <c r="J43" s="230" t="s">
        <v>63</v>
      </c>
      <c r="K43" s="243" t="s">
        <v>172</v>
      </c>
      <c r="L43" s="251">
        <v>1000000</v>
      </c>
      <c r="M43" s="250">
        <f t="shared" ref="M43:M47" si="5">0.7*L43</f>
        <v>700000</v>
      </c>
      <c r="N43" s="252">
        <v>2026</v>
      </c>
      <c r="O43" s="253">
        <v>2027</v>
      </c>
      <c r="P43" s="245"/>
      <c r="Q43" s="240"/>
      <c r="R43" s="221"/>
      <c r="S43" s="241"/>
    </row>
    <row r="44" spans="1:19" ht="30.6" x14ac:dyDescent="0.3">
      <c r="A44" s="231">
        <v>39</v>
      </c>
      <c r="B44" s="232" t="s">
        <v>60</v>
      </c>
      <c r="C44" s="233" t="s">
        <v>61</v>
      </c>
      <c r="D44" s="234">
        <v>71005013</v>
      </c>
      <c r="E44" s="235">
        <v>107613298</v>
      </c>
      <c r="F44" s="242">
        <v>600125769</v>
      </c>
      <c r="G44" s="247" t="s">
        <v>173</v>
      </c>
      <c r="H44" s="247" t="s">
        <v>29</v>
      </c>
      <c r="I44" s="247" t="s">
        <v>30</v>
      </c>
      <c r="J44" s="230" t="s">
        <v>63</v>
      </c>
      <c r="K44" s="243" t="s">
        <v>173</v>
      </c>
      <c r="L44" s="249">
        <v>800000</v>
      </c>
      <c r="M44" s="250">
        <f t="shared" si="5"/>
        <v>560000</v>
      </c>
      <c r="N44" s="252">
        <v>2026</v>
      </c>
      <c r="O44" s="253">
        <v>2027</v>
      </c>
      <c r="P44" s="246"/>
      <c r="Q44" s="237"/>
      <c r="R44" s="221"/>
      <c r="S44" s="238"/>
    </row>
    <row r="45" spans="1:19" ht="20.399999999999999" x14ac:dyDescent="0.3">
      <c r="A45" s="239">
        <v>40</v>
      </c>
      <c r="B45" s="232" t="s">
        <v>60</v>
      </c>
      <c r="C45" s="233" t="s">
        <v>61</v>
      </c>
      <c r="D45" s="234">
        <v>71005013</v>
      </c>
      <c r="E45" s="235">
        <v>107613298</v>
      </c>
      <c r="F45" s="242">
        <v>600125769</v>
      </c>
      <c r="G45" s="247" t="s">
        <v>174</v>
      </c>
      <c r="H45" s="247" t="s">
        <v>29</v>
      </c>
      <c r="I45" s="247" t="s">
        <v>30</v>
      </c>
      <c r="J45" s="230" t="s">
        <v>63</v>
      </c>
      <c r="K45" s="243" t="s">
        <v>174</v>
      </c>
      <c r="L45" s="251">
        <v>800000</v>
      </c>
      <c r="M45" s="250">
        <f t="shared" si="5"/>
        <v>560000</v>
      </c>
      <c r="N45" s="252">
        <v>2026</v>
      </c>
      <c r="O45" s="253">
        <v>2027</v>
      </c>
      <c r="P45" s="245"/>
      <c r="Q45" s="240"/>
      <c r="R45" s="256"/>
      <c r="S45" s="241"/>
    </row>
    <row r="46" spans="1:19" ht="20.399999999999999" x14ac:dyDescent="0.3">
      <c r="A46" s="231">
        <v>41</v>
      </c>
      <c r="B46" s="232" t="s">
        <v>60</v>
      </c>
      <c r="C46" s="236" t="s">
        <v>61</v>
      </c>
      <c r="D46" s="236">
        <v>71005013</v>
      </c>
      <c r="E46" s="236">
        <v>107613298</v>
      </c>
      <c r="F46" s="237">
        <v>600125769</v>
      </c>
      <c r="G46" s="248" t="s">
        <v>138</v>
      </c>
      <c r="H46" s="248" t="s">
        <v>29</v>
      </c>
      <c r="I46" s="248" t="s">
        <v>30</v>
      </c>
      <c r="J46" s="248" t="s">
        <v>63</v>
      </c>
      <c r="K46" s="243" t="s">
        <v>175</v>
      </c>
      <c r="L46" s="249">
        <v>9000000</v>
      </c>
      <c r="M46" s="250">
        <f t="shared" si="5"/>
        <v>6300000</v>
      </c>
      <c r="N46" s="252">
        <v>2026</v>
      </c>
      <c r="O46" s="253">
        <v>2027</v>
      </c>
      <c r="P46" s="244" t="s">
        <v>58</v>
      </c>
      <c r="Q46" s="237"/>
      <c r="R46" s="256" t="s">
        <v>176</v>
      </c>
      <c r="S46" s="238"/>
    </row>
    <row r="47" spans="1:19" ht="20.399999999999999" x14ac:dyDescent="0.3">
      <c r="A47" s="239">
        <v>42</v>
      </c>
      <c r="B47" s="232" t="s">
        <v>60</v>
      </c>
      <c r="C47" s="236" t="s">
        <v>61</v>
      </c>
      <c r="D47" s="236">
        <v>71005013</v>
      </c>
      <c r="E47" s="236">
        <v>107613298</v>
      </c>
      <c r="F47" s="237">
        <v>600125769</v>
      </c>
      <c r="G47" s="248" t="s">
        <v>177</v>
      </c>
      <c r="H47" s="248" t="s">
        <v>29</v>
      </c>
      <c r="I47" s="248" t="s">
        <v>30</v>
      </c>
      <c r="J47" s="248" t="s">
        <v>63</v>
      </c>
      <c r="K47" s="243" t="s">
        <v>178</v>
      </c>
      <c r="L47" s="249">
        <v>2000000</v>
      </c>
      <c r="M47" s="250">
        <f t="shared" si="5"/>
        <v>1400000</v>
      </c>
      <c r="N47" s="252">
        <v>2026</v>
      </c>
      <c r="O47" s="253">
        <v>2028</v>
      </c>
      <c r="P47" s="238"/>
      <c r="Q47" s="237"/>
      <c r="R47" s="256"/>
      <c r="S47" s="238"/>
    </row>
    <row r="48" spans="1:19" ht="15" thickBot="1" x14ac:dyDescent="0.35">
      <c r="A48" s="214"/>
      <c r="B48" s="153"/>
      <c r="C48" s="154"/>
      <c r="D48" s="155"/>
      <c r="E48" s="156"/>
      <c r="F48" s="156"/>
      <c r="G48" s="157"/>
      <c r="H48" s="158"/>
      <c r="I48" s="158"/>
      <c r="J48" s="157"/>
      <c r="K48" s="159"/>
      <c r="L48" s="160"/>
      <c r="M48" s="161"/>
      <c r="N48" s="162"/>
      <c r="O48" s="163"/>
      <c r="P48" s="164"/>
      <c r="Q48" s="163"/>
      <c r="R48" s="163"/>
      <c r="S48" s="165"/>
    </row>
    <row r="49" spans="1:19" x14ac:dyDescent="0.3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7"/>
      <c r="M49" s="167"/>
      <c r="N49" s="166"/>
      <c r="O49" s="166"/>
      <c r="P49" s="166"/>
      <c r="Q49" s="166"/>
      <c r="R49" s="166"/>
      <c r="S49" s="166"/>
    </row>
    <row r="50" spans="1:19" x14ac:dyDescent="0.3">
      <c r="A50" s="166"/>
    </row>
    <row r="51" spans="1:19" x14ac:dyDescent="0.3">
      <c r="A51" s="166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7"/>
      <c r="M51" s="167"/>
      <c r="N51" s="166"/>
      <c r="O51" s="166"/>
      <c r="P51" s="166"/>
      <c r="Q51" s="166"/>
      <c r="R51" s="166"/>
      <c r="S51" s="166"/>
    </row>
    <row r="52" spans="1:19" s="169" customFormat="1" x14ac:dyDescent="0.3">
      <c r="A52" s="168" t="s">
        <v>179</v>
      </c>
      <c r="B52" s="168"/>
      <c r="C52" s="168"/>
      <c r="D52" s="168"/>
      <c r="F52" s="168"/>
      <c r="G52" s="168"/>
      <c r="H52" s="168"/>
      <c r="I52" s="168"/>
      <c r="J52" s="168"/>
      <c r="K52" s="168"/>
      <c r="L52" s="170"/>
      <c r="M52" s="170"/>
      <c r="N52" s="168"/>
      <c r="O52" s="168"/>
      <c r="P52" s="168"/>
      <c r="Q52" s="168"/>
      <c r="R52" s="168"/>
      <c r="S52" s="168"/>
    </row>
    <row r="53" spans="1:19" ht="16.8" x14ac:dyDescent="0.3">
      <c r="A53" s="266">
        <v>46197</v>
      </c>
      <c r="B53" s="266"/>
      <c r="C53" s="166"/>
      <c r="D53" s="166"/>
      <c r="F53" s="166"/>
      <c r="G53" s="171"/>
      <c r="H53" s="166"/>
      <c r="I53" s="166"/>
      <c r="J53" s="166"/>
      <c r="K53" s="166"/>
      <c r="L53" s="167"/>
      <c r="M53" s="167"/>
      <c r="N53" s="166"/>
      <c r="O53" s="166"/>
      <c r="P53" s="166"/>
      <c r="Q53" s="166"/>
      <c r="R53" s="166"/>
      <c r="S53" s="166"/>
    </row>
    <row r="54" spans="1:19" ht="16.8" x14ac:dyDescent="0.3">
      <c r="A54" s="172"/>
      <c r="D54" s="166"/>
      <c r="F54" s="166"/>
      <c r="G54" s="171"/>
      <c r="H54" s="166"/>
      <c r="I54" s="166"/>
      <c r="J54" s="166"/>
      <c r="K54" s="166"/>
      <c r="L54" s="167"/>
      <c r="M54" s="167"/>
      <c r="N54" s="166"/>
      <c r="O54" s="166"/>
      <c r="P54" s="166"/>
      <c r="Q54" s="166"/>
      <c r="R54" s="166"/>
      <c r="S54" s="166"/>
    </row>
    <row r="55" spans="1:19" ht="16.8" x14ac:dyDescent="0.3">
      <c r="A55" s="166"/>
      <c r="D55" s="166"/>
      <c r="F55" s="166"/>
      <c r="G55" s="171"/>
      <c r="H55" s="166"/>
      <c r="I55" s="166"/>
      <c r="J55" s="166"/>
      <c r="K55" s="166"/>
      <c r="L55" s="167"/>
      <c r="M55" s="167"/>
      <c r="N55" s="166"/>
      <c r="O55" s="166"/>
      <c r="P55" s="166"/>
      <c r="Q55" s="166"/>
      <c r="R55" s="166"/>
      <c r="S55" s="166"/>
    </row>
    <row r="56" spans="1:19" x14ac:dyDescent="0.3">
      <c r="A56" s="173"/>
      <c r="B56" s="174"/>
      <c r="C56" s="174"/>
      <c r="D56" s="166"/>
      <c r="F56" s="166"/>
      <c r="H56" s="166"/>
      <c r="I56" s="166"/>
      <c r="J56" s="166"/>
      <c r="K56" s="166"/>
      <c r="L56" s="167"/>
      <c r="M56" s="167"/>
      <c r="N56" s="166"/>
      <c r="O56" s="166"/>
      <c r="P56" s="166"/>
      <c r="Q56" s="166"/>
      <c r="R56" s="166"/>
      <c r="S56" s="166"/>
    </row>
    <row r="57" spans="1:19" x14ac:dyDescent="0.3">
      <c r="A57" s="166"/>
      <c r="B57" s="175" t="s">
        <v>148</v>
      </c>
      <c r="D57" s="166"/>
      <c r="F57" s="166"/>
      <c r="H57" s="166"/>
      <c r="I57" s="166"/>
      <c r="J57" s="166"/>
      <c r="K57" s="166"/>
      <c r="L57" s="167"/>
      <c r="M57" s="167"/>
      <c r="N57" s="166"/>
      <c r="O57" s="166"/>
      <c r="P57" s="166"/>
      <c r="Q57" s="166"/>
      <c r="R57" s="166"/>
      <c r="S57" s="166"/>
    </row>
    <row r="58" spans="1:19" x14ac:dyDescent="0.3">
      <c r="A58" s="176" t="s">
        <v>180</v>
      </c>
      <c r="B58" s="166"/>
      <c r="C58" s="166"/>
      <c r="D58" s="166"/>
      <c r="F58" s="166"/>
      <c r="H58" s="166"/>
      <c r="I58" s="166"/>
      <c r="J58" s="166"/>
      <c r="K58" s="166"/>
      <c r="L58" s="167"/>
      <c r="M58" s="167"/>
      <c r="N58" s="166"/>
      <c r="O58" s="166"/>
      <c r="P58" s="166"/>
      <c r="Q58" s="166"/>
      <c r="R58" s="166"/>
      <c r="S58" s="166"/>
    </row>
    <row r="59" spans="1:19" x14ac:dyDescent="0.3">
      <c r="A59" s="166"/>
      <c r="B59" s="166"/>
      <c r="C59" s="166"/>
      <c r="D59" s="166"/>
      <c r="E59" s="166"/>
      <c r="F59" s="166"/>
      <c r="H59" s="166"/>
      <c r="I59" s="166"/>
      <c r="J59" s="166"/>
      <c r="K59" s="166"/>
      <c r="L59" s="167"/>
      <c r="M59" s="167"/>
      <c r="N59" s="166"/>
      <c r="O59" s="166"/>
      <c r="P59" s="166"/>
      <c r="Q59" s="166"/>
      <c r="R59" s="166"/>
      <c r="S59" s="166"/>
    </row>
    <row r="60" spans="1:19" s="180" customFormat="1" ht="10.199999999999999" x14ac:dyDescent="0.2">
      <c r="A60" s="177" t="s">
        <v>149</v>
      </c>
      <c r="B60" s="219"/>
      <c r="C60" s="178" t="s">
        <v>150</v>
      </c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</row>
    <row r="61" spans="1:19" s="180" customFormat="1" ht="10.199999999999999" x14ac:dyDescent="0.2">
      <c r="A61" s="181"/>
      <c r="B61" s="181"/>
      <c r="C61" s="181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</row>
    <row r="62" spans="1:19" s="180" customFormat="1" ht="10.199999999999999" x14ac:dyDescent="0.2">
      <c r="A62" s="179" t="s">
        <v>151</v>
      </c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</row>
    <row r="63" spans="1:19" s="180" customFormat="1" ht="10.199999999999999" x14ac:dyDescent="0.2">
      <c r="A63" s="179" t="s">
        <v>152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</row>
    <row r="64" spans="1:19" s="180" customFormat="1" ht="10.199999999999999" x14ac:dyDescent="0.2">
      <c r="A64" s="179" t="s">
        <v>153</v>
      </c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</row>
    <row r="65" spans="1:19" s="180" customFormat="1" ht="3.9" customHeight="1" x14ac:dyDescent="0.2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</row>
    <row r="66" spans="1:19" s="180" customFormat="1" ht="10.199999999999999" x14ac:dyDescent="0.2">
      <c r="A66" s="179" t="s">
        <v>154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</row>
    <row r="67" spans="1:19" s="180" customFormat="1" ht="3.9" customHeight="1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</row>
    <row r="68" spans="1:19" s="180" customFormat="1" ht="10.199999999999999" x14ac:dyDescent="0.2">
      <c r="A68" s="182" t="s">
        <v>155</v>
      </c>
      <c r="B68" s="182"/>
      <c r="C68" s="182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</row>
    <row r="69" spans="1:19" s="180" customFormat="1" ht="3.9" customHeight="1" x14ac:dyDescent="0.2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</row>
    <row r="70" spans="1:19" s="180" customFormat="1" ht="10.199999999999999" x14ac:dyDescent="0.2">
      <c r="A70" s="182" t="s">
        <v>156</v>
      </c>
      <c r="B70" s="182"/>
      <c r="C70" s="182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</row>
  </sheetData>
  <mergeCells count="13">
    <mergeCell ref="A53:B53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Podborský</dc:creator>
  <cp:lastModifiedBy>Richard Podborský</cp:lastModifiedBy>
  <dcterms:created xsi:type="dcterms:W3CDTF">2024-10-22T13:54:13Z</dcterms:created>
  <dcterms:modified xsi:type="dcterms:W3CDTF">2026-06-02T05:20:27Z</dcterms:modified>
</cp:coreProperties>
</file>